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01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skhan</author>
  </authors>
  <commentList>
    <comment ref="D7" authorId="0">
      <text>
        <r>
          <rPr>
            <b/>
            <sz val="8"/>
            <rFont val="Tahoma"/>
            <family val="2"/>
          </rPr>
          <t>skhan:</t>
        </r>
        <r>
          <rPr>
            <sz val="8"/>
            <rFont val="Tahoma"/>
            <family val="2"/>
          </rPr>
          <t xml:space="preserve">
Standard Z-Score</t>
        </r>
      </text>
    </comment>
    <comment ref="C7" authorId="0">
      <text>
        <r>
          <rPr>
            <b/>
            <sz val="8"/>
            <rFont val="Tahoma"/>
            <family val="2"/>
          </rPr>
          <t>skhan:</t>
        </r>
        <r>
          <rPr>
            <sz val="8"/>
            <rFont val="Tahoma"/>
            <family val="2"/>
          </rPr>
          <t xml:space="preserve">
Distance from mean</t>
        </r>
      </text>
    </comment>
  </commentList>
</comments>
</file>

<file path=xl/sharedStrings.xml><?xml version="1.0" encoding="utf-8"?>
<sst xmlns="http://schemas.openxmlformats.org/spreadsheetml/2006/main" count="19" uniqueCount="18">
  <si>
    <t>Mean</t>
  </si>
  <si>
    <t>m</t>
  </si>
  <si>
    <t>Variance</t>
  </si>
  <si>
    <t>Standard Deviation</t>
  </si>
  <si>
    <t>s</t>
  </si>
  <si>
    <t>x</t>
  </si>
  <si>
    <t>s2</t>
  </si>
  <si>
    <t>P(x)</t>
  </si>
  <si>
    <r>
      <t>(x-</t>
    </r>
    <r>
      <rPr>
        <b/>
        <sz val="11"/>
        <color indexed="13"/>
        <rFont val="Math1"/>
        <family val="0"/>
      </rPr>
      <t>m</t>
    </r>
    <r>
      <rPr>
        <b/>
        <sz val="11"/>
        <color indexed="13"/>
        <rFont val="Calibri"/>
        <family val="2"/>
      </rPr>
      <t>)</t>
    </r>
  </si>
  <si>
    <r>
      <t>(x-</t>
    </r>
    <r>
      <rPr>
        <b/>
        <sz val="11"/>
        <color indexed="13"/>
        <rFont val="Math1"/>
        <family val="0"/>
      </rPr>
      <t>m</t>
    </r>
    <r>
      <rPr>
        <b/>
        <sz val="11"/>
        <color indexed="13"/>
        <rFont val="Calibri"/>
        <family val="2"/>
      </rPr>
      <t>)/</t>
    </r>
    <r>
      <rPr>
        <b/>
        <sz val="11"/>
        <color indexed="13"/>
        <rFont val="Math1"/>
        <family val="0"/>
      </rPr>
      <t>s</t>
    </r>
  </si>
  <si>
    <t>Probability</t>
  </si>
  <si>
    <t>&lt;x&lt;</t>
  </si>
  <si>
    <t>=</t>
  </si>
  <si>
    <t>CDF(x)</t>
  </si>
  <si>
    <t>Upper Std Dev</t>
  </si>
  <si>
    <t>Lower Std Dev</t>
  </si>
  <si>
    <t>Introduction to the Normal Distribution</t>
  </si>
  <si>
    <t>(http://www.khanacademy.org/downloads/NormalIntro.xls)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</si>
</sst>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E+00"/>
    <numFmt numFmtId="166" formatCode="0.0E+00"/>
    <numFmt numFmtId="167" formatCode="0E+00"/>
    <numFmt numFmtId="168" formatCode="0.0%"/>
    <numFmt numFmtId="169" formatCode="0.0000"/>
    <numFmt numFmtId="170" formatCode="0.000"/>
  </numFmts>
  <fonts count="2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3"/>
      <name val="Calibri"/>
      <family val="2"/>
    </font>
    <font>
      <sz val="11"/>
      <color indexed="13"/>
      <name val="Math1"/>
      <family val="0"/>
    </font>
    <font>
      <sz val="8"/>
      <name val="Tahoma"/>
      <family val="2"/>
    </font>
    <font>
      <b/>
      <sz val="8"/>
      <name val="Tahoma"/>
      <family val="2"/>
    </font>
    <font>
      <sz val="20"/>
      <color indexed="13"/>
      <name val="Calibri"/>
      <family val="2"/>
    </font>
    <font>
      <b/>
      <sz val="11"/>
      <color indexed="13"/>
      <name val="Calibri"/>
      <family val="2"/>
    </font>
    <font>
      <b/>
      <sz val="11"/>
      <color indexed="13"/>
      <name val="Math1"/>
      <family val="0"/>
    </font>
    <font>
      <sz val="8"/>
      <name val="Calibri"/>
      <family val="2"/>
    </font>
    <font>
      <sz val="10"/>
      <name val="Calibri"/>
      <family val="0"/>
    </font>
    <font>
      <sz val="10"/>
      <color indexed="43"/>
      <name val="Calibri"/>
      <family val="0"/>
    </font>
    <font>
      <sz val="12"/>
      <color indexed="13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 style="medium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medium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 style="medium">
        <color indexed="1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7" fillId="24" borderId="0" xfId="0" applyFont="1" applyFill="1" applyAlignment="1">
      <alignment/>
    </xf>
    <xf numFmtId="0" fontId="18" fillId="24" borderId="0" xfId="0" applyFont="1" applyFill="1" applyAlignment="1">
      <alignment/>
    </xf>
    <xf numFmtId="166" fontId="17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0" fontId="17" fillId="24" borderId="0" xfId="0" applyFont="1" applyFill="1" applyBorder="1" applyAlignment="1">
      <alignment/>
    </xf>
    <xf numFmtId="0" fontId="17" fillId="24" borderId="10" xfId="0" applyFont="1" applyFill="1" applyBorder="1" applyAlignment="1">
      <alignment/>
    </xf>
    <xf numFmtId="166" fontId="17" fillId="24" borderId="11" xfId="0" applyNumberFormat="1" applyFont="1" applyFill="1" applyBorder="1" applyAlignment="1">
      <alignment/>
    </xf>
    <xf numFmtId="0" fontId="17" fillId="24" borderId="12" xfId="0" applyFont="1" applyFill="1" applyBorder="1" applyAlignment="1">
      <alignment/>
    </xf>
    <xf numFmtId="0" fontId="17" fillId="24" borderId="13" xfId="0" applyFont="1" applyFill="1" applyBorder="1" applyAlignment="1">
      <alignment/>
    </xf>
    <xf numFmtId="166" fontId="17" fillId="24" borderId="14" xfId="0" applyNumberFormat="1" applyFont="1" applyFill="1" applyBorder="1" applyAlignment="1">
      <alignment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0" fontId="17" fillId="25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17" fillId="24" borderId="0" xfId="0" applyFont="1" applyFill="1" applyAlignment="1" quotePrefix="1">
      <alignment/>
    </xf>
    <xf numFmtId="168" fontId="17" fillId="24" borderId="0" xfId="57" applyNumberFormat="1" applyFont="1" applyFill="1" applyAlignment="1">
      <alignment/>
    </xf>
    <xf numFmtId="2" fontId="17" fillId="24" borderId="0" xfId="0" applyNumberFormat="1" applyFont="1" applyFill="1" applyBorder="1" applyAlignment="1">
      <alignment/>
    </xf>
    <xf numFmtId="2" fontId="17" fillId="24" borderId="13" xfId="0" applyNumberFormat="1" applyFont="1" applyFill="1" applyBorder="1" applyAlignment="1">
      <alignment/>
    </xf>
    <xf numFmtId="168" fontId="17" fillId="24" borderId="0" xfId="57" applyNumberFormat="1" applyFont="1" applyFill="1" applyBorder="1" applyAlignment="1">
      <alignment/>
    </xf>
    <xf numFmtId="168" fontId="17" fillId="24" borderId="13" xfId="57" applyNumberFormat="1" applyFont="1" applyFill="1" applyBorder="1" applyAlignment="1">
      <alignment/>
    </xf>
    <xf numFmtId="0" fontId="27" fillId="2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99"/>
                </a:solidFill>
                <a:latin typeface="Calibri"/>
                <a:ea typeface="Calibri"/>
                <a:cs typeface="Calibri"/>
              </a:rPr>
              <a:t>Normal Distribution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7"/>
          <c:w val="0.8725"/>
          <c:h val="0.90925"/>
        </c:manualLayout>
      </c:layout>
      <c:scatterChart>
        <c:scatterStyle val="smooth"/>
        <c:varyColors val="0"/>
        <c:ser>
          <c:idx val="0"/>
          <c:order val="0"/>
          <c:tx>
            <c:v>P(x)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(Sheet1!$B$8:$B$48,Sheet1!$B$56:$B$58,Sheet1!$B$60:$B$62)</c:f>
              <c:numCache/>
            </c:numRef>
          </c:xVal>
          <c:yVal>
            <c:numRef>
              <c:f>Sheet1!$F$8:$F$48</c:f>
              <c:numCache/>
            </c:numRef>
          </c:yVal>
          <c:smooth val="1"/>
        </c:ser>
        <c:ser>
          <c:idx val="1"/>
          <c:order val="1"/>
          <c:tx>
            <c:strRef>
              <c:f>Sheet1!$C$52</c:f>
              <c:strCache>
                <c:ptCount val="1"/>
                <c:pt idx="0">
                  <c:v>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(Sheet1!$B$53:$B$54,Sheet1!$B$56:$B$58,Sheet1!$B$60:$B$62)</c:f>
              <c:numCache/>
            </c:numRef>
          </c:xVal>
          <c:yVal>
            <c:numRef>
              <c:f>(Sheet1!$C$53:$C$54,Sheet1!$C$56:$C$58,Sheet1!$C$60:$C$62)</c:f>
              <c:numCache/>
            </c:numRef>
          </c:yVal>
          <c:smooth val="1"/>
        </c:ser>
        <c:ser>
          <c:idx val="2"/>
          <c:order val="2"/>
          <c:tx>
            <c:strRef>
              <c:f>Sheet1!$C$52</c:f>
              <c:strCache>
                <c:ptCount val="1"/>
                <c:pt idx="0">
                  <c:v>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(Sheet1!$B$53:$B$54,Sheet1!$B$56:$B$58,Sheet1!$B$60:$B$62)</c:f>
              <c:numCache/>
            </c:numRef>
          </c:xVal>
          <c:yVal>
            <c:numRef>
              <c:f>(Sheet1!$C$53:$C$54,Sheet1!$C$56:$C$58,Sheet1!$C$60:$C$62)</c:f>
              <c:numCache/>
            </c:numRef>
          </c:yVal>
          <c:smooth val="1"/>
        </c:ser>
        <c:ser>
          <c:idx val="3"/>
          <c:order val="3"/>
          <c:tx>
            <c:strRef>
              <c:f>Sheet1!$C$52</c:f>
              <c:strCache>
                <c:ptCount val="1"/>
                <c:pt idx="0">
                  <c:v>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(Sheet1!$B$53:$B$54,Sheet1!$B$56:$B$58,Sheet1!$B$60:$B$62)</c:f>
              <c:numCache/>
            </c:numRef>
          </c:xVal>
          <c:yVal>
            <c:numRef>
              <c:f>(Sheet1!$C$53:$C$54,Sheet1!$C$56:$C$58,Sheet1!$C$60:$C$62)</c:f>
              <c:numCache/>
            </c:numRef>
          </c:yVal>
          <c:smooth val="1"/>
        </c:ser>
        <c:axId val="33093343"/>
        <c:axId val="29404632"/>
      </c:scatterChart>
      <c:valAx>
        <c:axId val="3309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04632"/>
        <c:crosses val="autoZero"/>
        <c:crossBetween val="midCat"/>
        <c:dispUnits/>
      </c:valAx>
      <c:valAx>
        <c:axId val="29404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93343"/>
        <c:crosses val="autoZero"/>
        <c:crossBetween val="midCat"/>
        <c:dispUnits/>
      </c:valAx>
      <c:spPr>
        <a:solidFill>
          <a:srgbClr val="0000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25"/>
          <c:y val="0.522"/>
          <c:w val="0.0835"/>
          <c:h val="0.04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3333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99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99"/>
                </a:solidFill>
                <a:latin typeface="Calibri"/>
                <a:ea typeface="Calibri"/>
                <a:cs typeface="Calibri"/>
              </a:rPr>
              <a:t>Cumulative Distribution Function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7"/>
          <c:w val="0.8725"/>
          <c:h val="0.90925"/>
        </c:manualLayout>
      </c:layout>
      <c:scatterChart>
        <c:scatterStyle val="smooth"/>
        <c:varyColors val="0"/>
        <c:ser>
          <c:idx val="0"/>
          <c:order val="0"/>
          <c:tx>
            <c:v>CDF(x)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Sheet1!$B$8:$B$48</c:f>
              <c:numCache/>
            </c:numRef>
          </c:xVal>
          <c:yVal>
            <c:numRef>
              <c:f>Sheet1!$E$8:$E$48</c:f>
              <c:numCache/>
            </c:numRef>
          </c:yVal>
          <c:smooth val="1"/>
        </c:ser>
        <c:ser>
          <c:idx val="1"/>
          <c:order val="1"/>
          <c:tx>
            <c:strRef>
              <c:f>Sheet1!$F$52</c:f>
              <c:strCache>
                <c:ptCount val="1"/>
                <c:pt idx="0">
                  <c:v>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Sheet1!$E$53:$E$54</c:f>
              <c:numCache/>
            </c:numRef>
          </c:xVal>
          <c:yVal>
            <c:numRef>
              <c:f>Sheet1!$F$53:$F$54</c:f>
              <c:numCache/>
            </c:numRef>
          </c:yVal>
          <c:smooth val="1"/>
        </c:ser>
        <c:axId val="63315097"/>
        <c:axId val="32964962"/>
      </c:scatterChart>
      <c:valAx>
        <c:axId val="6331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64962"/>
        <c:crosses val="autoZero"/>
        <c:crossBetween val="midCat"/>
        <c:dispUnits/>
      </c:valAx>
      <c:valAx>
        <c:axId val="32964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15097"/>
        <c:crosses val="autoZero"/>
        <c:crossBetween val="midCat"/>
        <c:dispUnits/>
      </c:valAx>
      <c:spPr>
        <a:solidFill>
          <a:srgbClr val="0000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47125"/>
          <c:w val="0.1055"/>
          <c:h val="0.0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3333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99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5</xdr:row>
      <xdr:rowOff>200025</xdr:rowOff>
    </xdr:from>
    <xdr:to>
      <xdr:col>17</xdr:col>
      <xdr:colOff>400050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4610100" y="1295400"/>
        <a:ext cx="60769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17</xdr:col>
      <xdr:colOff>409575</xdr:colOff>
      <xdr:row>63</xdr:row>
      <xdr:rowOff>0</xdr:rowOff>
    </xdr:to>
    <xdr:graphicFrame>
      <xdr:nvGraphicFramePr>
        <xdr:cNvPr id="2" name="Chart 4"/>
        <xdr:cNvGraphicFramePr/>
      </xdr:nvGraphicFramePr>
      <xdr:xfrm>
        <a:off x="4610100" y="6581775"/>
        <a:ext cx="608647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10</xdr:col>
      <xdr:colOff>581025</xdr:colOff>
      <xdr:row>0</xdr:row>
      <xdr:rowOff>304800</xdr:rowOff>
    </xdr:from>
    <xdr:to>
      <xdr:col>15</xdr:col>
      <xdr:colOff>190500</xdr:colOff>
      <xdr:row>5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00825" y="304800"/>
          <a:ext cx="2667000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15.140625" style="1" customWidth="1"/>
    <col min="2" max="5" width="9.140625" style="1" customWidth="1"/>
    <col min="6" max="6" width="12.00390625" style="1" bestFit="1" customWidth="1"/>
    <col min="7" max="7" width="5.421875" style="1" customWidth="1"/>
    <col min="8" max="8" width="9.140625" style="1" customWidth="1"/>
    <col min="9" max="9" width="2.8515625" style="1" customWidth="1"/>
    <col min="10" max="16384" width="9.140625" style="1" customWidth="1"/>
  </cols>
  <sheetData>
    <row r="1" spans="1:7" ht="26.25">
      <c r="A1" s="4" t="s">
        <v>16</v>
      </c>
      <c r="G1" s="22" t="s">
        <v>17</v>
      </c>
    </row>
    <row r="2" ht="15"/>
    <row r="3" spans="1:6" ht="15">
      <c r="A3" s="1" t="s">
        <v>0</v>
      </c>
      <c r="B3" s="2" t="s">
        <v>1</v>
      </c>
      <c r="C3" s="14">
        <v>5</v>
      </c>
      <c r="F3" s="1" t="s">
        <v>10</v>
      </c>
    </row>
    <row r="4" spans="1:10" ht="15">
      <c r="A4" s="1" t="s">
        <v>3</v>
      </c>
      <c r="B4" s="2" t="s">
        <v>4</v>
      </c>
      <c r="C4" s="14">
        <v>2</v>
      </c>
      <c r="F4" s="14">
        <v>-1000</v>
      </c>
      <c r="G4" s="15" t="s">
        <v>11</v>
      </c>
      <c r="H4" s="14">
        <v>1000</v>
      </c>
      <c r="I4" s="16" t="s">
        <v>12</v>
      </c>
      <c r="J4" s="17">
        <f>NORMDIST(H4,C3,C4,TRUE)-NORMDIST(F4,C3,C4,TRUE)</f>
        <v>1</v>
      </c>
    </row>
    <row r="5" spans="1:3" ht="15">
      <c r="A5" s="1" t="s">
        <v>2</v>
      </c>
      <c r="B5" s="2" t="s">
        <v>6</v>
      </c>
      <c r="C5" s="1">
        <f>+C4^2</f>
        <v>4</v>
      </c>
    </row>
    <row r="6" ht="15.75" thickBot="1"/>
    <row r="7" spans="2:6" ht="15.75" thickBot="1">
      <c r="B7" s="11" t="s">
        <v>5</v>
      </c>
      <c r="C7" s="12" t="s">
        <v>8</v>
      </c>
      <c r="D7" s="12" t="s">
        <v>9</v>
      </c>
      <c r="E7" s="12" t="s">
        <v>13</v>
      </c>
      <c r="F7" s="13" t="s">
        <v>7</v>
      </c>
    </row>
    <row r="8" spans="2:6" ht="15">
      <c r="B8" s="6">
        <v>-20</v>
      </c>
      <c r="C8" s="5">
        <f>+B8-$C$3</f>
        <v>-25</v>
      </c>
      <c r="D8" s="18">
        <f>+C8/$C$4</f>
        <v>-12.5</v>
      </c>
      <c r="E8" s="20">
        <f>NORMDIST(B8,$C$3,$C$4,TRUE)</f>
        <v>0</v>
      </c>
      <c r="F8" s="7">
        <f>1/($C$4*SQRT(2*PI()*EXP(D8^2)))</f>
        <v>2.3475976789875732E-35</v>
      </c>
    </row>
    <row r="9" spans="2:6" ht="15">
      <c r="B9" s="6">
        <f>+B8+1</f>
        <v>-19</v>
      </c>
      <c r="C9" s="5">
        <f aca="true" t="shared" si="0" ref="C9:C48">+B9-$C$3</f>
        <v>-24</v>
      </c>
      <c r="D9" s="18">
        <f aca="true" t="shared" si="1" ref="D9:E48">+C9/$C$4</f>
        <v>-12</v>
      </c>
      <c r="E9" s="20">
        <f aca="true" t="shared" si="2" ref="E9:E48">NORMDIST(B9,$C$3,$C$4,TRUE)</f>
        <v>0</v>
      </c>
      <c r="F9" s="7">
        <f>1/($C$4*SQRT(2*PI()*EXP(D9^2)))</f>
        <v>1.0731918678315302E-32</v>
      </c>
    </row>
    <row r="10" spans="2:6" ht="14.25">
      <c r="B10" s="6">
        <f aca="true" t="shared" si="3" ref="B10:B48">+B9+1</f>
        <v>-18</v>
      </c>
      <c r="C10" s="5">
        <f t="shared" si="0"/>
        <v>-23</v>
      </c>
      <c r="D10" s="18">
        <f t="shared" si="1"/>
        <v>-11.5</v>
      </c>
      <c r="E10" s="20">
        <f t="shared" si="2"/>
        <v>0</v>
      </c>
      <c r="F10" s="7">
        <f aca="true" t="shared" si="4" ref="F10:F36">1/($C$4*SQRT(2*PI()*EXP(D10^2)))</f>
        <v>3.8208277057936016E-30</v>
      </c>
    </row>
    <row r="11" spans="2:6" ht="14.25">
      <c r="B11" s="6">
        <f t="shared" si="3"/>
        <v>-17</v>
      </c>
      <c r="C11" s="5">
        <f t="shared" si="0"/>
        <v>-22</v>
      </c>
      <c r="D11" s="18">
        <f t="shared" si="1"/>
        <v>-11</v>
      </c>
      <c r="E11" s="20">
        <f t="shared" si="2"/>
        <v>0</v>
      </c>
      <c r="F11" s="7">
        <f t="shared" si="4"/>
        <v>1.0594096267546769E-27</v>
      </c>
    </row>
    <row r="12" spans="2:6" ht="14.25">
      <c r="B12" s="6">
        <f t="shared" si="3"/>
        <v>-16</v>
      </c>
      <c r="C12" s="5">
        <f t="shared" si="0"/>
        <v>-21</v>
      </c>
      <c r="D12" s="18">
        <f t="shared" si="1"/>
        <v>-10.5</v>
      </c>
      <c r="E12" s="20">
        <f t="shared" si="2"/>
        <v>0</v>
      </c>
      <c r="F12" s="7">
        <f t="shared" si="4"/>
        <v>2.287687795260403E-25</v>
      </c>
    </row>
    <row r="13" spans="2:6" ht="14.25">
      <c r="B13" s="6">
        <f t="shared" si="3"/>
        <v>-15</v>
      </c>
      <c r="C13" s="5">
        <f t="shared" si="0"/>
        <v>-20</v>
      </c>
      <c r="D13" s="18">
        <f t="shared" si="1"/>
        <v>-10</v>
      </c>
      <c r="E13" s="20">
        <f t="shared" si="2"/>
        <v>0</v>
      </c>
      <c r="F13" s="7">
        <f t="shared" si="4"/>
        <v>3.84729931335321E-23</v>
      </c>
    </row>
    <row r="14" spans="2:6" ht="14.25">
      <c r="B14" s="6">
        <f t="shared" si="3"/>
        <v>-14</v>
      </c>
      <c r="C14" s="5">
        <f t="shared" si="0"/>
        <v>-19</v>
      </c>
      <c r="D14" s="18">
        <f t="shared" si="1"/>
        <v>-9.5</v>
      </c>
      <c r="E14" s="20">
        <f t="shared" si="2"/>
        <v>0</v>
      </c>
      <c r="F14" s="7">
        <f t="shared" si="4"/>
        <v>5.038967697150005E-21</v>
      </c>
    </row>
    <row r="15" spans="2:6" ht="14.25">
      <c r="B15" s="6">
        <f t="shared" si="3"/>
        <v>-13</v>
      </c>
      <c r="C15" s="5">
        <f t="shared" si="0"/>
        <v>-18</v>
      </c>
      <c r="D15" s="18">
        <f t="shared" si="1"/>
        <v>-9</v>
      </c>
      <c r="E15" s="20">
        <f t="shared" si="2"/>
        <v>0</v>
      </c>
      <c r="F15" s="7">
        <f t="shared" si="4"/>
        <v>5.139886785834457E-19</v>
      </c>
    </row>
    <row r="16" spans="2:6" ht="14.25">
      <c r="B16" s="6">
        <f t="shared" si="3"/>
        <v>-12</v>
      </c>
      <c r="C16" s="5">
        <f t="shared" si="0"/>
        <v>-17</v>
      </c>
      <c r="D16" s="18">
        <f t="shared" si="1"/>
        <v>-8.5</v>
      </c>
      <c r="E16" s="20">
        <f t="shared" si="2"/>
        <v>0</v>
      </c>
      <c r="F16" s="7">
        <f t="shared" si="4"/>
        <v>4.083117815834775E-17</v>
      </c>
    </row>
    <row r="17" spans="2:6" ht="14.25">
      <c r="B17" s="6">
        <f t="shared" si="3"/>
        <v>-11</v>
      </c>
      <c r="C17" s="5">
        <f t="shared" si="0"/>
        <v>-16</v>
      </c>
      <c r="D17" s="18">
        <f t="shared" si="1"/>
        <v>-8</v>
      </c>
      <c r="E17" s="20">
        <f t="shared" si="2"/>
        <v>6.661338147750939E-16</v>
      </c>
      <c r="F17" s="7">
        <f t="shared" si="4"/>
        <v>2.526135541768446E-15</v>
      </c>
    </row>
    <row r="18" spans="2:6" ht="14.25">
      <c r="B18" s="6">
        <f t="shared" si="3"/>
        <v>-10</v>
      </c>
      <c r="C18" s="5">
        <f t="shared" si="0"/>
        <v>-15</v>
      </c>
      <c r="D18" s="18">
        <f t="shared" si="1"/>
        <v>-7.5</v>
      </c>
      <c r="E18" s="20">
        <f t="shared" si="2"/>
        <v>3.219646771412954E-14</v>
      </c>
      <c r="F18" s="7">
        <f t="shared" si="4"/>
        <v>1.217160266514505E-13</v>
      </c>
    </row>
    <row r="19" spans="2:6" ht="14.25">
      <c r="B19" s="6">
        <f t="shared" si="3"/>
        <v>-9</v>
      </c>
      <c r="C19" s="5">
        <f t="shared" si="0"/>
        <v>-14</v>
      </c>
      <c r="D19" s="18">
        <f t="shared" si="1"/>
        <v>-7</v>
      </c>
      <c r="E19" s="20">
        <f t="shared" si="2"/>
        <v>1.2880807531701066E-12</v>
      </c>
      <c r="F19" s="7">
        <f t="shared" si="4"/>
        <v>4.567360204182297E-12</v>
      </c>
    </row>
    <row r="20" spans="2:6" ht="14.25">
      <c r="B20" s="6">
        <f t="shared" si="3"/>
        <v>-8</v>
      </c>
      <c r="C20" s="5">
        <f t="shared" si="0"/>
        <v>-13</v>
      </c>
      <c r="D20" s="18">
        <f t="shared" si="1"/>
        <v>-6.5</v>
      </c>
      <c r="E20" s="20">
        <f t="shared" si="2"/>
        <v>4.035793921275399E-11</v>
      </c>
      <c r="F20" s="7">
        <f t="shared" si="4"/>
        <v>1.334778307381426E-10</v>
      </c>
    </row>
    <row r="21" spans="2:6" ht="14.25">
      <c r="B21" s="6">
        <f t="shared" si="3"/>
        <v>-7</v>
      </c>
      <c r="C21" s="5">
        <f t="shared" si="0"/>
        <v>-12</v>
      </c>
      <c r="D21" s="18">
        <f t="shared" si="1"/>
        <v>-6</v>
      </c>
      <c r="E21" s="20">
        <f t="shared" si="2"/>
        <v>9.901218733787687E-10</v>
      </c>
      <c r="F21" s="7">
        <f t="shared" si="4"/>
        <v>3.0379414249116426E-09</v>
      </c>
    </row>
    <row r="22" spans="2:6" ht="14.25">
      <c r="B22" s="6">
        <f t="shared" si="3"/>
        <v>-6</v>
      </c>
      <c r="C22" s="5">
        <f t="shared" si="0"/>
        <v>-11</v>
      </c>
      <c r="D22" s="18">
        <f t="shared" si="1"/>
        <v>-5.5</v>
      </c>
      <c r="E22" s="20">
        <f t="shared" si="2"/>
        <v>1.9036398790639453E-08</v>
      </c>
      <c r="F22" s="7">
        <f t="shared" si="4"/>
        <v>5.3848800212716374E-08</v>
      </c>
    </row>
    <row r="23" spans="2:6" ht="14.25">
      <c r="B23" s="6">
        <f t="shared" si="3"/>
        <v>-5</v>
      </c>
      <c r="C23" s="5">
        <f t="shared" si="0"/>
        <v>-10</v>
      </c>
      <c r="D23" s="18">
        <f t="shared" si="1"/>
        <v>-5</v>
      </c>
      <c r="E23" s="20">
        <f t="shared" si="2"/>
        <v>2.871049996633346E-07</v>
      </c>
      <c r="F23" s="7">
        <f t="shared" si="4"/>
        <v>7.433597573671487E-07</v>
      </c>
    </row>
    <row r="24" spans="2:6" ht="14.25">
      <c r="B24" s="6">
        <f t="shared" si="3"/>
        <v>-4</v>
      </c>
      <c r="C24" s="5">
        <f t="shared" si="0"/>
        <v>-9</v>
      </c>
      <c r="D24" s="18">
        <f t="shared" si="1"/>
        <v>-4.5</v>
      </c>
      <c r="E24" s="20">
        <f t="shared" si="2"/>
        <v>3.400803061937019E-06</v>
      </c>
      <c r="F24" s="7">
        <f t="shared" si="4"/>
        <v>7.991870553452737E-06</v>
      </c>
    </row>
    <row r="25" spans="2:6" ht="14.25">
      <c r="B25" s="6">
        <f t="shared" si="3"/>
        <v>-3</v>
      </c>
      <c r="C25" s="5">
        <f t="shared" si="0"/>
        <v>-8</v>
      </c>
      <c r="D25" s="18">
        <f t="shared" si="1"/>
        <v>-4</v>
      </c>
      <c r="E25" s="20">
        <f t="shared" si="2"/>
        <v>3.1686034609235136E-05</v>
      </c>
      <c r="F25" s="7">
        <f t="shared" si="4"/>
        <v>6.691511288244268E-05</v>
      </c>
    </row>
    <row r="26" spans="2:6" ht="14.25">
      <c r="B26" s="6">
        <f t="shared" si="3"/>
        <v>-2</v>
      </c>
      <c r="C26" s="5">
        <f t="shared" si="0"/>
        <v>-7</v>
      </c>
      <c r="D26" s="18">
        <f t="shared" si="1"/>
        <v>-3.5</v>
      </c>
      <c r="E26" s="20">
        <f t="shared" si="2"/>
        <v>0.00023267337366883467</v>
      </c>
      <c r="F26" s="7">
        <f t="shared" si="4"/>
        <v>0.00043634134752288</v>
      </c>
    </row>
    <row r="27" spans="2:6" ht="14.25">
      <c r="B27" s="6">
        <f t="shared" si="3"/>
        <v>-1</v>
      </c>
      <c r="C27" s="5">
        <f t="shared" si="0"/>
        <v>-6</v>
      </c>
      <c r="D27" s="18">
        <f t="shared" si="1"/>
        <v>-3</v>
      </c>
      <c r="E27" s="20">
        <f t="shared" si="2"/>
        <v>0.0013499672232354376</v>
      </c>
      <c r="F27" s="7">
        <f t="shared" si="4"/>
        <v>0.0022159242059690033</v>
      </c>
    </row>
    <row r="28" spans="2:6" ht="14.25">
      <c r="B28" s="6">
        <f t="shared" si="3"/>
        <v>0</v>
      </c>
      <c r="C28" s="5">
        <f t="shared" si="0"/>
        <v>-5</v>
      </c>
      <c r="D28" s="18">
        <f t="shared" si="1"/>
        <v>-2.5</v>
      </c>
      <c r="E28" s="20">
        <f t="shared" si="2"/>
        <v>0.006209679858745654</v>
      </c>
      <c r="F28" s="7">
        <f t="shared" si="4"/>
        <v>0.00876415024678427</v>
      </c>
    </row>
    <row r="29" spans="2:6" ht="14.25">
      <c r="B29" s="6">
        <f t="shared" si="3"/>
        <v>1</v>
      </c>
      <c r="C29" s="5">
        <f t="shared" si="0"/>
        <v>-4</v>
      </c>
      <c r="D29" s="18">
        <f t="shared" si="1"/>
        <v>-2</v>
      </c>
      <c r="E29" s="20">
        <f t="shared" si="2"/>
        <v>0.022750062036186902</v>
      </c>
      <c r="F29" s="7">
        <f t="shared" si="4"/>
        <v>0.026995483256594028</v>
      </c>
    </row>
    <row r="30" spans="2:6" ht="14.25">
      <c r="B30" s="6">
        <f t="shared" si="3"/>
        <v>2</v>
      </c>
      <c r="C30" s="5">
        <f t="shared" si="0"/>
        <v>-3</v>
      </c>
      <c r="D30" s="18">
        <f t="shared" si="1"/>
        <v>-1.5</v>
      </c>
      <c r="E30" s="20">
        <f t="shared" si="2"/>
        <v>0.06680722879345069</v>
      </c>
      <c r="F30" s="7">
        <f t="shared" si="4"/>
        <v>0.06475879783294587</v>
      </c>
    </row>
    <row r="31" spans="2:6" ht="14.25">
      <c r="B31" s="6">
        <f t="shared" si="3"/>
        <v>3</v>
      </c>
      <c r="C31" s="5">
        <f t="shared" si="0"/>
        <v>-2</v>
      </c>
      <c r="D31" s="18">
        <f t="shared" si="1"/>
        <v>-1</v>
      </c>
      <c r="E31" s="20">
        <f t="shared" si="2"/>
        <v>0.15865525975899586</v>
      </c>
      <c r="F31" s="7">
        <f t="shared" si="4"/>
        <v>0.12098536225957168</v>
      </c>
    </row>
    <row r="32" spans="2:6" ht="14.25">
      <c r="B32" s="6">
        <f t="shared" si="3"/>
        <v>4</v>
      </c>
      <c r="C32" s="5">
        <f t="shared" si="0"/>
        <v>-1</v>
      </c>
      <c r="D32" s="18">
        <f t="shared" si="1"/>
        <v>-0.5</v>
      </c>
      <c r="E32" s="20">
        <f t="shared" si="2"/>
        <v>0.30853753263570916</v>
      </c>
      <c r="F32" s="7">
        <f t="shared" si="4"/>
        <v>0.17603266338214976</v>
      </c>
    </row>
    <row r="33" spans="2:6" ht="14.25">
      <c r="B33" s="6">
        <f t="shared" si="3"/>
        <v>5</v>
      </c>
      <c r="C33" s="5">
        <f t="shared" si="0"/>
        <v>0</v>
      </c>
      <c r="D33" s="18">
        <f t="shared" si="1"/>
        <v>0</v>
      </c>
      <c r="E33" s="20">
        <f t="shared" si="2"/>
        <v>0.4999999997817208</v>
      </c>
      <c r="F33" s="7">
        <f t="shared" si="4"/>
        <v>0.19947114020071635</v>
      </c>
    </row>
    <row r="34" spans="2:6" ht="14.25">
      <c r="B34" s="6">
        <f t="shared" si="3"/>
        <v>6</v>
      </c>
      <c r="C34" s="5">
        <f t="shared" si="0"/>
        <v>1</v>
      </c>
      <c r="D34" s="18">
        <f t="shared" si="1"/>
        <v>0.5</v>
      </c>
      <c r="E34" s="20">
        <f t="shared" si="2"/>
        <v>0.6914624673642908</v>
      </c>
      <c r="F34" s="7">
        <f t="shared" si="4"/>
        <v>0.17603266338214976</v>
      </c>
    </row>
    <row r="35" spans="2:6" ht="14.25">
      <c r="B35" s="6">
        <f t="shared" si="3"/>
        <v>7</v>
      </c>
      <c r="C35" s="5">
        <f t="shared" si="0"/>
        <v>2</v>
      </c>
      <c r="D35" s="18">
        <f t="shared" si="1"/>
        <v>1</v>
      </c>
      <c r="E35" s="20">
        <f t="shared" si="2"/>
        <v>0.8413447402410041</v>
      </c>
      <c r="F35" s="7">
        <f t="shared" si="4"/>
        <v>0.12098536225957168</v>
      </c>
    </row>
    <row r="36" spans="2:6" ht="14.25">
      <c r="B36" s="6">
        <f t="shared" si="3"/>
        <v>8</v>
      </c>
      <c r="C36" s="5">
        <f t="shared" si="0"/>
        <v>3</v>
      </c>
      <c r="D36" s="18">
        <f t="shared" si="1"/>
        <v>1.5</v>
      </c>
      <c r="E36" s="20">
        <f t="shared" si="2"/>
        <v>0.9331927712065493</v>
      </c>
      <c r="F36" s="7">
        <f t="shared" si="4"/>
        <v>0.06475879783294587</v>
      </c>
    </row>
    <row r="37" spans="2:6" ht="14.25">
      <c r="B37" s="6">
        <f t="shared" si="3"/>
        <v>9</v>
      </c>
      <c r="C37" s="5">
        <f t="shared" si="0"/>
        <v>4</v>
      </c>
      <c r="D37" s="18">
        <f t="shared" si="1"/>
        <v>2</v>
      </c>
      <c r="E37" s="20">
        <f t="shared" si="2"/>
        <v>0.9772499379638131</v>
      </c>
      <c r="F37" s="7">
        <f>1/($C$4*SQRT(2*PI()*EXP(D37^2)))</f>
        <v>0.026995483256594028</v>
      </c>
    </row>
    <row r="38" spans="2:6" ht="14.25">
      <c r="B38" s="6">
        <f t="shared" si="3"/>
        <v>10</v>
      </c>
      <c r="C38" s="5">
        <f t="shared" si="0"/>
        <v>5</v>
      </c>
      <c r="D38" s="18">
        <f t="shared" si="1"/>
        <v>2.5</v>
      </c>
      <c r="E38" s="20">
        <f t="shared" si="2"/>
        <v>0.9937903201412543</v>
      </c>
      <c r="F38" s="7">
        <f>1/($C$4*SQRT(2*PI()*EXP(D38^2)))</f>
        <v>0.00876415024678427</v>
      </c>
    </row>
    <row r="39" spans="2:6" ht="14.25">
      <c r="B39" s="6">
        <f t="shared" si="3"/>
        <v>11</v>
      </c>
      <c r="C39" s="5">
        <f t="shared" si="0"/>
        <v>6</v>
      </c>
      <c r="D39" s="18">
        <f t="shared" si="1"/>
        <v>3</v>
      </c>
      <c r="E39" s="20">
        <f t="shared" si="2"/>
        <v>0.9986500327767646</v>
      </c>
      <c r="F39" s="7">
        <f>1/($C$4*SQRT(2*PI()*EXP(D39^2)))</f>
        <v>0.0022159242059690033</v>
      </c>
    </row>
    <row r="40" spans="2:6" ht="14.25">
      <c r="B40" s="6">
        <f t="shared" si="3"/>
        <v>12</v>
      </c>
      <c r="C40" s="5">
        <f t="shared" si="0"/>
        <v>7</v>
      </c>
      <c r="D40" s="18">
        <f t="shared" si="1"/>
        <v>3.5</v>
      </c>
      <c r="E40" s="20">
        <f t="shared" si="2"/>
        <v>0.9997673266263312</v>
      </c>
      <c r="F40" s="7">
        <f aca="true" t="shared" si="5" ref="F40:F48">1/($C$4*SQRT(2*PI()*EXP(D40^2)))</f>
        <v>0.00043634134752288</v>
      </c>
    </row>
    <row r="41" spans="2:6" ht="14.25">
      <c r="B41" s="6">
        <f t="shared" si="3"/>
        <v>13</v>
      </c>
      <c r="C41" s="5">
        <f t="shared" si="0"/>
        <v>8</v>
      </c>
      <c r="D41" s="18">
        <f t="shared" si="1"/>
        <v>4</v>
      </c>
      <c r="E41" s="20">
        <f t="shared" si="2"/>
        <v>0.9999683139653908</v>
      </c>
      <c r="F41" s="7">
        <f t="shared" si="5"/>
        <v>6.691511288244268E-05</v>
      </c>
    </row>
    <row r="42" spans="2:6" ht="14.25">
      <c r="B42" s="6">
        <f t="shared" si="3"/>
        <v>14</v>
      </c>
      <c r="C42" s="5">
        <f t="shared" si="0"/>
        <v>9</v>
      </c>
      <c r="D42" s="18">
        <f t="shared" si="1"/>
        <v>4.5</v>
      </c>
      <c r="E42" s="20">
        <f t="shared" si="2"/>
        <v>0.9999965991969381</v>
      </c>
      <c r="F42" s="7">
        <f t="shared" si="5"/>
        <v>7.991870553452737E-06</v>
      </c>
    </row>
    <row r="43" spans="2:6" ht="14.25">
      <c r="B43" s="6">
        <f t="shared" si="3"/>
        <v>15</v>
      </c>
      <c r="C43" s="5">
        <f t="shared" si="0"/>
        <v>10</v>
      </c>
      <c r="D43" s="18">
        <f t="shared" si="1"/>
        <v>5</v>
      </c>
      <c r="E43" s="20">
        <f t="shared" si="2"/>
        <v>0.9999997128950003</v>
      </c>
      <c r="F43" s="7">
        <f t="shared" si="5"/>
        <v>7.433597573671487E-07</v>
      </c>
    </row>
    <row r="44" spans="2:6" ht="14.25">
      <c r="B44" s="6">
        <f t="shared" si="3"/>
        <v>16</v>
      </c>
      <c r="C44" s="5">
        <f t="shared" si="0"/>
        <v>11</v>
      </c>
      <c r="D44" s="18">
        <f t="shared" si="1"/>
        <v>5.5</v>
      </c>
      <c r="E44" s="20">
        <f t="shared" si="2"/>
        <v>0.9999999809636012</v>
      </c>
      <c r="F44" s="7">
        <f t="shared" si="5"/>
        <v>5.3848800212716374E-08</v>
      </c>
    </row>
    <row r="45" spans="2:6" ht="14.25">
      <c r="B45" s="6">
        <f t="shared" si="3"/>
        <v>17</v>
      </c>
      <c r="C45" s="5">
        <f t="shared" si="0"/>
        <v>12</v>
      </c>
      <c r="D45" s="18">
        <f t="shared" si="1"/>
        <v>6</v>
      </c>
      <c r="E45" s="20">
        <f t="shared" si="2"/>
        <v>0.9999999990098781</v>
      </c>
      <c r="F45" s="7">
        <f t="shared" si="5"/>
        <v>3.0379414249116426E-09</v>
      </c>
    </row>
    <row r="46" spans="2:6" ht="14.25">
      <c r="B46" s="6">
        <f t="shared" si="3"/>
        <v>18</v>
      </c>
      <c r="C46" s="5">
        <f t="shared" si="0"/>
        <v>13</v>
      </c>
      <c r="D46" s="18">
        <f t="shared" si="1"/>
        <v>6.5</v>
      </c>
      <c r="E46" s="20">
        <f t="shared" si="2"/>
        <v>0.9999999999596421</v>
      </c>
      <c r="F46" s="7">
        <f t="shared" si="5"/>
        <v>1.334778307381426E-10</v>
      </c>
    </row>
    <row r="47" spans="2:6" ht="14.25">
      <c r="B47" s="6">
        <f t="shared" si="3"/>
        <v>19</v>
      </c>
      <c r="C47" s="5">
        <f t="shared" si="0"/>
        <v>14</v>
      </c>
      <c r="D47" s="18">
        <f t="shared" si="1"/>
        <v>7</v>
      </c>
      <c r="E47" s="20">
        <f t="shared" si="2"/>
        <v>0.9999999999987119</v>
      </c>
      <c r="F47" s="7">
        <f t="shared" si="5"/>
        <v>4.567360204182297E-12</v>
      </c>
    </row>
    <row r="48" spans="2:6" ht="15" thickBot="1">
      <c r="B48" s="8">
        <f t="shared" si="3"/>
        <v>20</v>
      </c>
      <c r="C48" s="9">
        <f t="shared" si="0"/>
        <v>15</v>
      </c>
      <c r="D48" s="19">
        <f t="shared" si="1"/>
        <v>7.5</v>
      </c>
      <c r="E48" s="21">
        <f t="shared" si="2"/>
        <v>0.9999999999999678</v>
      </c>
      <c r="F48" s="10">
        <f t="shared" si="5"/>
        <v>1.217160266514505E-13</v>
      </c>
    </row>
    <row r="49" ht="14.25">
      <c r="F49" s="3"/>
    </row>
    <row r="50" ht="14.25">
      <c r="F50" s="3"/>
    </row>
    <row r="52" spans="3:6" ht="14.25">
      <c r="C52" s="1" t="s">
        <v>0</v>
      </c>
      <c r="F52" s="1" t="str">
        <f>+C52</f>
        <v>Mean</v>
      </c>
    </row>
    <row r="53" spans="2:6" ht="14.25">
      <c r="B53" s="1">
        <f>+C3</f>
        <v>5</v>
      </c>
      <c r="C53" s="1">
        <v>0</v>
      </c>
      <c r="E53" s="1">
        <f>+B53</f>
        <v>5</v>
      </c>
      <c r="F53" s="1">
        <v>0</v>
      </c>
    </row>
    <row r="54" spans="2:6" ht="14.25">
      <c r="B54" s="1">
        <f>+B53</f>
        <v>5</v>
      </c>
      <c r="C54" s="1">
        <v>0.2</v>
      </c>
      <c r="E54" s="1">
        <f>+B54</f>
        <v>5</v>
      </c>
      <c r="F54" s="1">
        <v>1</v>
      </c>
    </row>
    <row r="56" ht="14.25">
      <c r="C56" s="1" t="s">
        <v>14</v>
      </c>
    </row>
    <row r="57" spans="2:3" ht="14.25">
      <c r="B57" s="1">
        <f>+B53+C4</f>
        <v>7</v>
      </c>
      <c r="C57" s="1">
        <f>+C53</f>
        <v>0</v>
      </c>
    </row>
    <row r="58" spans="2:3" ht="14.25">
      <c r="B58" s="1">
        <f>+B57</f>
        <v>7</v>
      </c>
      <c r="C58" s="1">
        <f>+C54</f>
        <v>0.2</v>
      </c>
    </row>
    <row r="60" ht="14.25">
      <c r="C60" s="1" t="s">
        <v>15</v>
      </c>
    </row>
    <row r="61" spans="2:3" ht="14.25">
      <c r="B61" s="1">
        <f>+B53-C4</f>
        <v>3</v>
      </c>
      <c r="C61" s="1">
        <f>+C57</f>
        <v>0</v>
      </c>
    </row>
    <row r="62" spans="2:3" ht="14.25">
      <c r="B62" s="1">
        <f>+B61</f>
        <v>3</v>
      </c>
      <c r="C62" s="1">
        <f>+C58</f>
        <v>0.2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skhan</dc:creator>
  <cp:keywords/>
  <dc:description/>
  <cp:lastModifiedBy> </cp:lastModifiedBy>
  <dcterms:created xsi:type="dcterms:W3CDTF">2009-04-28T00:04:40Z</dcterms:created>
  <dcterms:modified xsi:type="dcterms:W3CDTF">2009-04-30T13:58:08Z</dcterms:modified>
  <cp:category/>
  <cp:version/>
  <cp:contentType/>
  <cp:contentStatus/>
</cp:coreProperties>
</file>