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12015" activeTab="0"/>
  </bookViews>
  <sheets>
    <sheet name="Comparison" sheetId="1" r:id="rId1"/>
    <sheet name="Convergenc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<sst xmlns="http://schemas.openxmlformats.org/spreadsheetml/2006/main" count="27" uniqueCount="25">
  <si>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Steps</t>
  </si>
  <si>
    <t>Left prob per step</t>
  </si>
  <si>
    <t>Right prob per step</t>
  </si>
  <si>
    <t>Left</t>
  </si>
  <si>
    <t>Right</t>
  </si>
  <si>
    <t>End Position</t>
  </si>
  <si>
    <t>Probability</t>
  </si>
  <si>
    <t>Standard deviation</t>
  </si>
  <si>
    <t>Binomial Distribution</t>
  </si>
  <si>
    <t>Variance</t>
  </si>
  <si>
    <t>Mean Left Steps</t>
  </si>
  <si>
    <t>Binomial</t>
  </si>
  <si>
    <t>Normal</t>
  </si>
  <si>
    <t>Binomial and Normal Distribution Comparison</t>
  </si>
  <si>
    <t>Convergence Worksheet</t>
  </si>
  <si>
    <t>Final Position</t>
  </si>
  <si>
    <t>Left Moves</t>
  </si>
  <si>
    <t>Total moves</t>
  </si>
  <si>
    <t>Binomial Probability</t>
  </si>
  <si>
    <t>Normal Probability</t>
  </si>
  <si>
    <t>Left Move Probability</t>
  </si>
  <si>
    <t>Right Move Probability</t>
  </si>
  <si>
    <t>Right Moves</t>
  </si>
  <si>
    <t>Mean Left Moves</t>
  </si>
  <si>
    <t>Difference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</si>
</sst>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4"/>
      <color indexed="43"/>
      <name val="Arial"/>
      <family val="0"/>
    </font>
    <font>
      <sz val="12"/>
      <color indexed="43"/>
      <name val="Arial"/>
      <family val="0"/>
    </font>
    <font>
      <b/>
      <sz val="12"/>
      <color indexed="43"/>
      <name val="Arial"/>
      <family val="2"/>
    </font>
    <font>
      <b/>
      <sz val="14"/>
      <color indexed="43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Binomial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Comparison!$A$15:$A$509</c:f>
              <c:numCache>
                <c:ptCount val="495"/>
                <c:pt idx="0">
                  <c:v>10</c:v>
                </c:pt>
                <c:pt idx="1">
                  <c:v>8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-2</c:v>
                </c:pt>
                <c:pt idx="7">
                  <c:v>-4</c:v>
                </c:pt>
                <c:pt idx="8">
                  <c:v>-6</c:v>
                </c:pt>
                <c:pt idx="9">
                  <c:v>-8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</c:numCache>
            </c:numRef>
          </c:xVal>
          <c:yVal>
            <c:numRef>
              <c:f>Comparison!$D$15:$D$509</c:f>
              <c:numCache>
                <c:ptCount val="495"/>
                <c:pt idx="0">
                  <c:v>0.0009765625</c:v>
                </c:pt>
                <c:pt idx="1">
                  <c:v>0.009765625</c:v>
                </c:pt>
                <c:pt idx="2">
                  <c:v>0.0439453125</c:v>
                </c:pt>
                <c:pt idx="3">
                  <c:v>0.1171875</c:v>
                </c:pt>
                <c:pt idx="4">
                  <c:v>0.205078125</c:v>
                </c:pt>
                <c:pt idx="5">
                  <c:v>0.24609375</c:v>
                </c:pt>
                <c:pt idx="6">
                  <c:v>0.205078125</c:v>
                </c:pt>
                <c:pt idx="7">
                  <c:v>0.1171875</c:v>
                </c:pt>
                <c:pt idx="8">
                  <c:v>0.0439453125</c:v>
                </c:pt>
                <c:pt idx="9">
                  <c:v>0.009765625</c:v>
                </c:pt>
                <c:pt idx="10">
                  <c:v>0.0009765625</c:v>
                </c:pt>
                <c:pt idx="11">
                  <c:v>0.0009765625</c:v>
                </c:pt>
                <c:pt idx="12">
                  <c:v>0.0009765625</c:v>
                </c:pt>
                <c:pt idx="13">
                  <c:v>0.0009765625</c:v>
                </c:pt>
                <c:pt idx="14">
                  <c:v>0.0009765625</c:v>
                </c:pt>
                <c:pt idx="15">
                  <c:v>0.0009765625</c:v>
                </c:pt>
                <c:pt idx="16">
                  <c:v>0.0009765625</c:v>
                </c:pt>
                <c:pt idx="17">
                  <c:v>0.0009765625</c:v>
                </c:pt>
                <c:pt idx="18">
                  <c:v>0.0009765625</c:v>
                </c:pt>
                <c:pt idx="19">
                  <c:v>0.0009765625</c:v>
                </c:pt>
                <c:pt idx="20">
                  <c:v>0.0009765625</c:v>
                </c:pt>
                <c:pt idx="21">
                  <c:v>0.0009765625</c:v>
                </c:pt>
                <c:pt idx="22">
                  <c:v>0.0009765625</c:v>
                </c:pt>
                <c:pt idx="23">
                  <c:v>0.0009765625</c:v>
                </c:pt>
                <c:pt idx="24">
                  <c:v>0.0009765625</c:v>
                </c:pt>
                <c:pt idx="25">
                  <c:v>0.0009765625</c:v>
                </c:pt>
                <c:pt idx="26">
                  <c:v>0.0009765625</c:v>
                </c:pt>
                <c:pt idx="27">
                  <c:v>0.0009765625</c:v>
                </c:pt>
                <c:pt idx="28">
                  <c:v>0.0009765625</c:v>
                </c:pt>
                <c:pt idx="29">
                  <c:v>0.0009765625</c:v>
                </c:pt>
                <c:pt idx="30">
                  <c:v>0.0009765625</c:v>
                </c:pt>
                <c:pt idx="31">
                  <c:v>0.0009765625</c:v>
                </c:pt>
                <c:pt idx="32">
                  <c:v>0.0009765625</c:v>
                </c:pt>
                <c:pt idx="33">
                  <c:v>0.0009765625</c:v>
                </c:pt>
                <c:pt idx="34">
                  <c:v>0.0009765625</c:v>
                </c:pt>
                <c:pt idx="35">
                  <c:v>0.0009765625</c:v>
                </c:pt>
                <c:pt idx="36">
                  <c:v>0.0009765625</c:v>
                </c:pt>
                <c:pt idx="37">
                  <c:v>0.0009765625</c:v>
                </c:pt>
                <c:pt idx="38">
                  <c:v>0.0009765625</c:v>
                </c:pt>
                <c:pt idx="39">
                  <c:v>0.0009765625</c:v>
                </c:pt>
                <c:pt idx="40">
                  <c:v>0.0009765625</c:v>
                </c:pt>
                <c:pt idx="41">
                  <c:v>0.0009765625</c:v>
                </c:pt>
                <c:pt idx="42">
                  <c:v>0.0009765625</c:v>
                </c:pt>
                <c:pt idx="43">
                  <c:v>0.0009765625</c:v>
                </c:pt>
                <c:pt idx="44">
                  <c:v>0.0009765625</c:v>
                </c:pt>
                <c:pt idx="45">
                  <c:v>0.0009765625</c:v>
                </c:pt>
                <c:pt idx="46">
                  <c:v>0.0009765625</c:v>
                </c:pt>
                <c:pt idx="47">
                  <c:v>0.0009765625</c:v>
                </c:pt>
                <c:pt idx="48">
                  <c:v>0.0009765625</c:v>
                </c:pt>
                <c:pt idx="49">
                  <c:v>0.0009765625</c:v>
                </c:pt>
                <c:pt idx="50">
                  <c:v>0.0009765625</c:v>
                </c:pt>
                <c:pt idx="51">
                  <c:v>0.0009765625</c:v>
                </c:pt>
                <c:pt idx="52">
                  <c:v>0.0009765625</c:v>
                </c:pt>
                <c:pt idx="53">
                  <c:v>0.0009765625</c:v>
                </c:pt>
                <c:pt idx="54">
                  <c:v>0.0009765625</c:v>
                </c:pt>
                <c:pt idx="55">
                  <c:v>0.0009765625</c:v>
                </c:pt>
                <c:pt idx="56">
                  <c:v>0.0009765625</c:v>
                </c:pt>
                <c:pt idx="57">
                  <c:v>0.0009765625</c:v>
                </c:pt>
                <c:pt idx="58">
                  <c:v>0.0009765625</c:v>
                </c:pt>
                <c:pt idx="59">
                  <c:v>0.0009765625</c:v>
                </c:pt>
                <c:pt idx="60">
                  <c:v>0.0009765625</c:v>
                </c:pt>
                <c:pt idx="61">
                  <c:v>0.0009765625</c:v>
                </c:pt>
                <c:pt idx="62">
                  <c:v>0.0009765625</c:v>
                </c:pt>
                <c:pt idx="63">
                  <c:v>0.0009765625</c:v>
                </c:pt>
                <c:pt idx="64">
                  <c:v>0.0009765625</c:v>
                </c:pt>
                <c:pt idx="65">
                  <c:v>0.0009765625</c:v>
                </c:pt>
                <c:pt idx="66">
                  <c:v>0.0009765625</c:v>
                </c:pt>
                <c:pt idx="67">
                  <c:v>0.0009765625</c:v>
                </c:pt>
                <c:pt idx="68">
                  <c:v>0.0009765625</c:v>
                </c:pt>
                <c:pt idx="69">
                  <c:v>0.0009765625</c:v>
                </c:pt>
                <c:pt idx="70">
                  <c:v>0.0009765625</c:v>
                </c:pt>
                <c:pt idx="71">
                  <c:v>0.0009765625</c:v>
                </c:pt>
                <c:pt idx="72">
                  <c:v>0.0009765625</c:v>
                </c:pt>
                <c:pt idx="73">
                  <c:v>0.0009765625</c:v>
                </c:pt>
                <c:pt idx="74">
                  <c:v>0.0009765625</c:v>
                </c:pt>
                <c:pt idx="75">
                  <c:v>0.0009765625</c:v>
                </c:pt>
                <c:pt idx="76">
                  <c:v>0.0009765625</c:v>
                </c:pt>
                <c:pt idx="77">
                  <c:v>0.0009765625</c:v>
                </c:pt>
                <c:pt idx="78">
                  <c:v>0.0009765625</c:v>
                </c:pt>
                <c:pt idx="79">
                  <c:v>0.0009765625</c:v>
                </c:pt>
                <c:pt idx="80">
                  <c:v>0.0009765625</c:v>
                </c:pt>
                <c:pt idx="81">
                  <c:v>0.0009765625</c:v>
                </c:pt>
                <c:pt idx="82">
                  <c:v>0.0009765625</c:v>
                </c:pt>
                <c:pt idx="83">
                  <c:v>0.0009765625</c:v>
                </c:pt>
                <c:pt idx="84">
                  <c:v>0.0009765625</c:v>
                </c:pt>
                <c:pt idx="85">
                  <c:v>0.0009765625</c:v>
                </c:pt>
                <c:pt idx="86">
                  <c:v>0.0009765625</c:v>
                </c:pt>
                <c:pt idx="87">
                  <c:v>0.0009765625</c:v>
                </c:pt>
                <c:pt idx="88">
                  <c:v>0.0009765625</c:v>
                </c:pt>
                <c:pt idx="89">
                  <c:v>0.0009765625</c:v>
                </c:pt>
                <c:pt idx="90">
                  <c:v>0.0009765625</c:v>
                </c:pt>
                <c:pt idx="91">
                  <c:v>0.0009765625</c:v>
                </c:pt>
                <c:pt idx="92">
                  <c:v>0.0009765625</c:v>
                </c:pt>
                <c:pt idx="93">
                  <c:v>0.0009765625</c:v>
                </c:pt>
                <c:pt idx="94">
                  <c:v>0.0009765625</c:v>
                </c:pt>
                <c:pt idx="95">
                  <c:v>0.0009765625</c:v>
                </c:pt>
                <c:pt idx="96">
                  <c:v>0.0009765625</c:v>
                </c:pt>
                <c:pt idx="97">
                  <c:v>0.0009765625</c:v>
                </c:pt>
                <c:pt idx="98">
                  <c:v>0.0009765625</c:v>
                </c:pt>
                <c:pt idx="99">
                  <c:v>0.0009765625</c:v>
                </c:pt>
                <c:pt idx="100">
                  <c:v>0.0009765625</c:v>
                </c:pt>
                <c:pt idx="101">
                  <c:v>0.0009765625</c:v>
                </c:pt>
                <c:pt idx="102">
                  <c:v>0.0009765625</c:v>
                </c:pt>
                <c:pt idx="103">
                  <c:v>0.0009765625</c:v>
                </c:pt>
                <c:pt idx="104">
                  <c:v>0.0009765625</c:v>
                </c:pt>
                <c:pt idx="105">
                  <c:v>0.0009765625</c:v>
                </c:pt>
                <c:pt idx="106">
                  <c:v>0.0009765625</c:v>
                </c:pt>
                <c:pt idx="107">
                  <c:v>0.0009765625</c:v>
                </c:pt>
                <c:pt idx="108">
                  <c:v>0.0009765625</c:v>
                </c:pt>
                <c:pt idx="109">
                  <c:v>0.0009765625</c:v>
                </c:pt>
                <c:pt idx="110">
                  <c:v>0.0009765625</c:v>
                </c:pt>
                <c:pt idx="111">
                  <c:v>0.0009765625</c:v>
                </c:pt>
                <c:pt idx="112">
                  <c:v>0.0009765625</c:v>
                </c:pt>
                <c:pt idx="113">
                  <c:v>0.0009765625</c:v>
                </c:pt>
                <c:pt idx="114">
                  <c:v>0.0009765625</c:v>
                </c:pt>
                <c:pt idx="115">
                  <c:v>0.0009765625</c:v>
                </c:pt>
                <c:pt idx="116">
                  <c:v>0.0009765625</c:v>
                </c:pt>
                <c:pt idx="117">
                  <c:v>0.0009765625</c:v>
                </c:pt>
                <c:pt idx="118">
                  <c:v>0.0009765625</c:v>
                </c:pt>
                <c:pt idx="119">
                  <c:v>0.0009765625</c:v>
                </c:pt>
                <c:pt idx="120">
                  <c:v>0.0009765625</c:v>
                </c:pt>
                <c:pt idx="121">
                  <c:v>0.0009765625</c:v>
                </c:pt>
                <c:pt idx="122">
                  <c:v>0.0009765625</c:v>
                </c:pt>
                <c:pt idx="123">
                  <c:v>0.0009765625</c:v>
                </c:pt>
                <c:pt idx="124">
                  <c:v>0.0009765625</c:v>
                </c:pt>
                <c:pt idx="125">
                  <c:v>0.0009765625</c:v>
                </c:pt>
                <c:pt idx="126">
                  <c:v>0.0009765625</c:v>
                </c:pt>
                <c:pt idx="127">
                  <c:v>0.0009765625</c:v>
                </c:pt>
                <c:pt idx="128">
                  <c:v>0.0009765625</c:v>
                </c:pt>
                <c:pt idx="129">
                  <c:v>0.0009765625</c:v>
                </c:pt>
                <c:pt idx="130">
                  <c:v>0.0009765625</c:v>
                </c:pt>
                <c:pt idx="131">
                  <c:v>0.0009765625</c:v>
                </c:pt>
                <c:pt idx="132">
                  <c:v>0.0009765625</c:v>
                </c:pt>
                <c:pt idx="133">
                  <c:v>0.0009765625</c:v>
                </c:pt>
                <c:pt idx="134">
                  <c:v>0.0009765625</c:v>
                </c:pt>
                <c:pt idx="135">
                  <c:v>0.0009765625</c:v>
                </c:pt>
                <c:pt idx="136">
                  <c:v>0.0009765625</c:v>
                </c:pt>
                <c:pt idx="137">
                  <c:v>0.0009765625</c:v>
                </c:pt>
                <c:pt idx="138">
                  <c:v>0.0009765625</c:v>
                </c:pt>
                <c:pt idx="139">
                  <c:v>0.0009765625</c:v>
                </c:pt>
                <c:pt idx="140">
                  <c:v>0.0009765625</c:v>
                </c:pt>
                <c:pt idx="141">
                  <c:v>0.0009765625</c:v>
                </c:pt>
                <c:pt idx="142">
                  <c:v>0.0009765625</c:v>
                </c:pt>
                <c:pt idx="143">
                  <c:v>0.0009765625</c:v>
                </c:pt>
                <c:pt idx="144">
                  <c:v>0.0009765625</c:v>
                </c:pt>
                <c:pt idx="145">
                  <c:v>0.0009765625</c:v>
                </c:pt>
                <c:pt idx="146">
                  <c:v>0.0009765625</c:v>
                </c:pt>
                <c:pt idx="147">
                  <c:v>0.0009765625</c:v>
                </c:pt>
                <c:pt idx="148">
                  <c:v>0.0009765625</c:v>
                </c:pt>
                <c:pt idx="149">
                  <c:v>0.0009765625</c:v>
                </c:pt>
                <c:pt idx="150">
                  <c:v>0.0009765625</c:v>
                </c:pt>
                <c:pt idx="151">
                  <c:v>0.0009765625</c:v>
                </c:pt>
                <c:pt idx="152">
                  <c:v>0.0009765625</c:v>
                </c:pt>
                <c:pt idx="153">
                  <c:v>0.0009765625</c:v>
                </c:pt>
                <c:pt idx="154">
                  <c:v>0.0009765625</c:v>
                </c:pt>
                <c:pt idx="155">
                  <c:v>0.0009765625</c:v>
                </c:pt>
                <c:pt idx="156">
                  <c:v>0.0009765625</c:v>
                </c:pt>
                <c:pt idx="157">
                  <c:v>0.0009765625</c:v>
                </c:pt>
                <c:pt idx="158">
                  <c:v>0.0009765625</c:v>
                </c:pt>
                <c:pt idx="159">
                  <c:v>0.0009765625</c:v>
                </c:pt>
                <c:pt idx="160">
                  <c:v>0.0009765625</c:v>
                </c:pt>
                <c:pt idx="161">
                  <c:v>0.0009765625</c:v>
                </c:pt>
                <c:pt idx="162">
                  <c:v>0.0009765625</c:v>
                </c:pt>
                <c:pt idx="163">
                  <c:v>0.0009765625</c:v>
                </c:pt>
                <c:pt idx="164">
                  <c:v>0.0009765625</c:v>
                </c:pt>
                <c:pt idx="165">
                  <c:v>0.0009765625</c:v>
                </c:pt>
                <c:pt idx="166">
                  <c:v>0.0009765625</c:v>
                </c:pt>
                <c:pt idx="167">
                  <c:v>0.0009765625</c:v>
                </c:pt>
                <c:pt idx="168">
                  <c:v>0.0009765625</c:v>
                </c:pt>
                <c:pt idx="169">
                  <c:v>0.0009765625</c:v>
                </c:pt>
                <c:pt idx="170">
                  <c:v>0.0009765625</c:v>
                </c:pt>
                <c:pt idx="171">
                  <c:v>0.0009765625</c:v>
                </c:pt>
                <c:pt idx="172">
                  <c:v>0.0009765625</c:v>
                </c:pt>
                <c:pt idx="173">
                  <c:v>0.0009765625</c:v>
                </c:pt>
                <c:pt idx="174">
                  <c:v>0.0009765625</c:v>
                </c:pt>
                <c:pt idx="175">
                  <c:v>0.0009765625</c:v>
                </c:pt>
                <c:pt idx="176">
                  <c:v>0.0009765625</c:v>
                </c:pt>
                <c:pt idx="177">
                  <c:v>0.0009765625</c:v>
                </c:pt>
                <c:pt idx="178">
                  <c:v>0.0009765625</c:v>
                </c:pt>
                <c:pt idx="179">
                  <c:v>0.0009765625</c:v>
                </c:pt>
                <c:pt idx="180">
                  <c:v>0.0009765625</c:v>
                </c:pt>
                <c:pt idx="181">
                  <c:v>0.0009765625</c:v>
                </c:pt>
                <c:pt idx="182">
                  <c:v>0.0009765625</c:v>
                </c:pt>
                <c:pt idx="183">
                  <c:v>0.0009765625</c:v>
                </c:pt>
                <c:pt idx="184">
                  <c:v>0.0009765625</c:v>
                </c:pt>
                <c:pt idx="185">
                  <c:v>0.0009765625</c:v>
                </c:pt>
                <c:pt idx="186">
                  <c:v>0.0009765625</c:v>
                </c:pt>
                <c:pt idx="187">
                  <c:v>0.0009765625</c:v>
                </c:pt>
                <c:pt idx="188">
                  <c:v>0.0009765625</c:v>
                </c:pt>
                <c:pt idx="189">
                  <c:v>0.0009765625</c:v>
                </c:pt>
                <c:pt idx="190">
                  <c:v>0.0009765625</c:v>
                </c:pt>
                <c:pt idx="191">
                  <c:v>0.0009765625</c:v>
                </c:pt>
                <c:pt idx="192">
                  <c:v>0.0009765625</c:v>
                </c:pt>
                <c:pt idx="193">
                  <c:v>0.0009765625</c:v>
                </c:pt>
                <c:pt idx="194">
                  <c:v>0.0009765625</c:v>
                </c:pt>
                <c:pt idx="195">
                  <c:v>0.0009765625</c:v>
                </c:pt>
                <c:pt idx="196">
                  <c:v>0.0009765625</c:v>
                </c:pt>
                <c:pt idx="197">
                  <c:v>0.0009765625</c:v>
                </c:pt>
                <c:pt idx="198">
                  <c:v>0.0009765625</c:v>
                </c:pt>
                <c:pt idx="199">
                  <c:v>0.0009765625</c:v>
                </c:pt>
                <c:pt idx="200">
                  <c:v>0.0009765625</c:v>
                </c:pt>
                <c:pt idx="201">
                  <c:v>0.0009765625</c:v>
                </c:pt>
                <c:pt idx="202">
                  <c:v>0.0009765625</c:v>
                </c:pt>
                <c:pt idx="203">
                  <c:v>0.0009765625</c:v>
                </c:pt>
                <c:pt idx="204">
                  <c:v>0.0009765625</c:v>
                </c:pt>
                <c:pt idx="205">
                  <c:v>0.0009765625</c:v>
                </c:pt>
                <c:pt idx="206">
                  <c:v>0.0009765625</c:v>
                </c:pt>
                <c:pt idx="207">
                  <c:v>0.0009765625</c:v>
                </c:pt>
                <c:pt idx="208">
                  <c:v>0.0009765625</c:v>
                </c:pt>
                <c:pt idx="209">
                  <c:v>0.0009765625</c:v>
                </c:pt>
                <c:pt idx="210">
                  <c:v>0.0009765625</c:v>
                </c:pt>
                <c:pt idx="211">
                  <c:v>0.0009765625</c:v>
                </c:pt>
                <c:pt idx="212">
                  <c:v>0.0009765625</c:v>
                </c:pt>
                <c:pt idx="213">
                  <c:v>0.0009765625</c:v>
                </c:pt>
                <c:pt idx="214">
                  <c:v>0.0009765625</c:v>
                </c:pt>
                <c:pt idx="215">
                  <c:v>0.0009765625</c:v>
                </c:pt>
                <c:pt idx="216">
                  <c:v>0.0009765625</c:v>
                </c:pt>
                <c:pt idx="217">
                  <c:v>0.0009765625</c:v>
                </c:pt>
                <c:pt idx="218">
                  <c:v>0.0009765625</c:v>
                </c:pt>
                <c:pt idx="219">
                  <c:v>0.0009765625</c:v>
                </c:pt>
                <c:pt idx="220">
                  <c:v>0.0009765625</c:v>
                </c:pt>
                <c:pt idx="221">
                  <c:v>0.0009765625</c:v>
                </c:pt>
                <c:pt idx="222">
                  <c:v>0.0009765625</c:v>
                </c:pt>
                <c:pt idx="223">
                  <c:v>0.0009765625</c:v>
                </c:pt>
                <c:pt idx="224">
                  <c:v>0.0009765625</c:v>
                </c:pt>
                <c:pt idx="225">
                  <c:v>0.0009765625</c:v>
                </c:pt>
                <c:pt idx="226">
                  <c:v>0.0009765625</c:v>
                </c:pt>
                <c:pt idx="227">
                  <c:v>0.0009765625</c:v>
                </c:pt>
                <c:pt idx="228">
                  <c:v>0.0009765625</c:v>
                </c:pt>
                <c:pt idx="229">
                  <c:v>0.0009765625</c:v>
                </c:pt>
                <c:pt idx="230">
                  <c:v>0.0009765625</c:v>
                </c:pt>
                <c:pt idx="231">
                  <c:v>0.0009765625</c:v>
                </c:pt>
                <c:pt idx="232">
                  <c:v>0.0009765625</c:v>
                </c:pt>
                <c:pt idx="233">
                  <c:v>0.0009765625</c:v>
                </c:pt>
                <c:pt idx="234">
                  <c:v>0.0009765625</c:v>
                </c:pt>
                <c:pt idx="235">
                  <c:v>0.0009765625</c:v>
                </c:pt>
                <c:pt idx="236">
                  <c:v>0.0009765625</c:v>
                </c:pt>
                <c:pt idx="237">
                  <c:v>0.0009765625</c:v>
                </c:pt>
                <c:pt idx="238">
                  <c:v>0.0009765625</c:v>
                </c:pt>
                <c:pt idx="239">
                  <c:v>0.0009765625</c:v>
                </c:pt>
                <c:pt idx="240">
                  <c:v>0.0009765625</c:v>
                </c:pt>
                <c:pt idx="241">
                  <c:v>0.0009765625</c:v>
                </c:pt>
                <c:pt idx="242">
                  <c:v>0.0009765625</c:v>
                </c:pt>
                <c:pt idx="243">
                  <c:v>0.0009765625</c:v>
                </c:pt>
                <c:pt idx="244">
                  <c:v>0.0009765625</c:v>
                </c:pt>
                <c:pt idx="245">
                  <c:v>0.0009765625</c:v>
                </c:pt>
                <c:pt idx="246">
                  <c:v>0.0009765625</c:v>
                </c:pt>
                <c:pt idx="247">
                  <c:v>0.0009765625</c:v>
                </c:pt>
                <c:pt idx="248">
                  <c:v>0.0009765625</c:v>
                </c:pt>
                <c:pt idx="249">
                  <c:v>0.0009765625</c:v>
                </c:pt>
                <c:pt idx="250">
                  <c:v>0.0009765625</c:v>
                </c:pt>
                <c:pt idx="251">
                  <c:v>0.0009765625</c:v>
                </c:pt>
                <c:pt idx="252">
                  <c:v>0.0009765625</c:v>
                </c:pt>
                <c:pt idx="253">
                  <c:v>0.0009765625</c:v>
                </c:pt>
                <c:pt idx="254">
                  <c:v>0.0009765625</c:v>
                </c:pt>
                <c:pt idx="255">
                  <c:v>0.0009765625</c:v>
                </c:pt>
                <c:pt idx="256">
                  <c:v>0.0009765625</c:v>
                </c:pt>
                <c:pt idx="257">
                  <c:v>0.0009765625</c:v>
                </c:pt>
                <c:pt idx="258">
                  <c:v>0.0009765625</c:v>
                </c:pt>
                <c:pt idx="259">
                  <c:v>0.0009765625</c:v>
                </c:pt>
                <c:pt idx="260">
                  <c:v>0.0009765625</c:v>
                </c:pt>
                <c:pt idx="261">
                  <c:v>0.0009765625</c:v>
                </c:pt>
                <c:pt idx="262">
                  <c:v>0.0009765625</c:v>
                </c:pt>
                <c:pt idx="263">
                  <c:v>0.0009765625</c:v>
                </c:pt>
                <c:pt idx="264">
                  <c:v>0.0009765625</c:v>
                </c:pt>
                <c:pt idx="265">
                  <c:v>0.0009765625</c:v>
                </c:pt>
                <c:pt idx="266">
                  <c:v>0.0009765625</c:v>
                </c:pt>
                <c:pt idx="267">
                  <c:v>0.0009765625</c:v>
                </c:pt>
                <c:pt idx="268">
                  <c:v>0.0009765625</c:v>
                </c:pt>
                <c:pt idx="269">
                  <c:v>0.0009765625</c:v>
                </c:pt>
                <c:pt idx="270">
                  <c:v>0.0009765625</c:v>
                </c:pt>
                <c:pt idx="271">
                  <c:v>0.0009765625</c:v>
                </c:pt>
                <c:pt idx="272">
                  <c:v>0.0009765625</c:v>
                </c:pt>
                <c:pt idx="273">
                  <c:v>0.0009765625</c:v>
                </c:pt>
                <c:pt idx="274">
                  <c:v>0.0009765625</c:v>
                </c:pt>
                <c:pt idx="275">
                  <c:v>0.0009765625</c:v>
                </c:pt>
                <c:pt idx="276">
                  <c:v>0.0009765625</c:v>
                </c:pt>
                <c:pt idx="277">
                  <c:v>0.0009765625</c:v>
                </c:pt>
                <c:pt idx="278">
                  <c:v>0.0009765625</c:v>
                </c:pt>
                <c:pt idx="279">
                  <c:v>0.0009765625</c:v>
                </c:pt>
                <c:pt idx="280">
                  <c:v>0.0009765625</c:v>
                </c:pt>
                <c:pt idx="281">
                  <c:v>0.0009765625</c:v>
                </c:pt>
                <c:pt idx="282">
                  <c:v>0.0009765625</c:v>
                </c:pt>
                <c:pt idx="283">
                  <c:v>0.0009765625</c:v>
                </c:pt>
                <c:pt idx="284">
                  <c:v>0.0009765625</c:v>
                </c:pt>
                <c:pt idx="285">
                  <c:v>0.0009765625</c:v>
                </c:pt>
                <c:pt idx="286">
                  <c:v>0.0009765625</c:v>
                </c:pt>
                <c:pt idx="287">
                  <c:v>0.0009765625</c:v>
                </c:pt>
                <c:pt idx="288">
                  <c:v>0.0009765625</c:v>
                </c:pt>
                <c:pt idx="289">
                  <c:v>0.0009765625</c:v>
                </c:pt>
                <c:pt idx="290">
                  <c:v>0.0009765625</c:v>
                </c:pt>
                <c:pt idx="291">
                  <c:v>0.0009765625</c:v>
                </c:pt>
                <c:pt idx="292">
                  <c:v>0.0009765625</c:v>
                </c:pt>
                <c:pt idx="293">
                  <c:v>0.0009765625</c:v>
                </c:pt>
                <c:pt idx="294">
                  <c:v>0.0009765625</c:v>
                </c:pt>
                <c:pt idx="295">
                  <c:v>0.0009765625</c:v>
                </c:pt>
                <c:pt idx="296">
                  <c:v>0.0009765625</c:v>
                </c:pt>
                <c:pt idx="297">
                  <c:v>0.0009765625</c:v>
                </c:pt>
                <c:pt idx="298">
                  <c:v>0.0009765625</c:v>
                </c:pt>
                <c:pt idx="299">
                  <c:v>0.0009765625</c:v>
                </c:pt>
                <c:pt idx="300">
                  <c:v>0.0009765625</c:v>
                </c:pt>
                <c:pt idx="301">
                  <c:v>0.0009765625</c:v>
                </c:pt>
                <c:pt idx="302">
                  <c:v>0.0009765625</c:v>
                </c:pt>
                <c:pt idx="303">
                  <c:v>0.0009765625</c:v>
                </c:pt>
                <c:pt idx="304">
                  <c:v>0.0009765625</c:v>
                </c:pt>
                <c:pt idx="305">
                  <c:v>0.0009765625</c:v>
                </c:pt>
                <c:pt idx="306">
                  <c:v>0.0009765625</c:v>
                </c:pt>
                <c:pt idx="307">
                  <c:v>0.0009765625</c:v>
                </c:pt>
                <c:pt idx="308">
                  <c:v>0.0009765625</c:v>
                </c:pt>
                <c:pt idx="309">
                  <c:v>0.0009765625</c:v>
                </c:pt>
                <c:pt idx="310">
                  <c:v>0.0009765625</c:v>
                </c:pt>
                <c:pt idx="311">
                  <c:v>0.0009765625</c:v>
                </c:pt>
                <c:pt idx="312">
                  <c:v>0.0009765625</c:v>
                </c:pt>
                <c:pt idx="313">
                  <c:v>0.0009765625</c:v>
                </c:pt>
                <c:pt idx="314">
                  <c:v>0.0009765625</c:v>
                </c:pt>
                <c:pt idx="315">
                  <c:v>0.0009765625</c:v>
                </c:pt>
                <c:pt idx="316">
                  <c:v>0.0009765625</c:v>
                </c:pt>
                <c:pt idx="317">
                  <c:v>0.0009765625</c:v>
                </c:pt>
                <c:pt idx="318">
                  <c:v>0.0009765625</c:v>
                </c:pt>
                <c:pt idx="319">
                  <c:v>0.0009765625</c:v>
                </c:pt>
                <c:pt idx="320">
                  <c:v>0.0009765625</c:v>
                </c:pt>
                <c:pt idx="321">
                  <c:v>0.0009765625</c:v>
                </c:pt>
                <c:pt idx="322">
                  <c:v>0.0009765625</c:v>
                </c:pt>
                <c:pt idx="323">
                  <c:v>0.0009765625</c:v>
                </c:pt>
                <c:pt idx="324">
                  <c:v>0.0009765625</c:v>
                </c:pt>
                <c:pt idx="325">
                  <c:v>0.0009765625</c:v>
                </c:pt>
                <c:pt idx="326">
                  <c:v>0.0009765625</c:v>
                </c:pt>
                <c:pt idx="327">
                  <c:v>0.0009765625</c:v>
                </c:pt>
                <c:pt idx="328">
                  <c:v>0.0009765625</c:v>
                </c:pt>
                <c:pt idx="329">
                  <c:v>0.0009765625</c:v>
                </c:pt>
                <c:pt idx="330">
                  <c:v>0.0009765625</c:v>
                </c:pt>
                <c:pt idx="331">
                  <c:v>0.0009765625</c:v>
                </c:pt>
                <c:pt idx="332">
                  <c:v>0.0009765625</c:v>
                </c:pt>
                <c:pt idx="333">
                  <c:v>0.0009765625</c:v>
                </c:pt>
                <c:pt idx="334">
                  <c:v>0.0009765625</c:v>
                </c:pt>
                <c:pt idx="335">
                  <c:v>0.0009765625</c:v>
                </c:pt>
                <c:pt idx="336">
                  <c:v>0.0009765625</c:v>
                </c:pt>
                <c:pt idx="337">
                  <c:v>0.0009765625</c:v>
                </c:pt>
                <c:pt idx="338">
                  <c:v>0.0009765625</c:v>
                </c:pt>
                <c:pt idx="339">
                  <c:v>0.0009765625</c:v>
                </c:pt>
                <c:pt idx="340">
                  <c:v>0.0009765625</c:v>
                </c:pt>
                <c:pt idx="341">
                  <c:v>0.0009765625</c:v>
                </c:pt>
                <c:pt idx="342">
                  <c:v>0.0009765625</c:v>
                </c:pt>
                <c:pt idx="343">
                  <c:v>0.0009765625</c:v>
                </c:pt>
                <c:pt idx="344">
                  <c:v>0.0009765625</c:v>
                </c:pt>
                <c:pt idx="345">
                  <c:v>0.0009765625</c:v>
                </c:pt>
                <c:pt idx="346">
                  <c:v>0.0009765625</c:v>
                </c:pt>
                <c:pt idx="347">
                  <c:v>0.0009765625</c:v>
                </c:pt>
                <c:pt idx="348">
                  <c:v>0.0009765625</c:v>
                </c:pt>
                <c:pt idx="349">
                  <c:v>0.0009765625</c:v>
                </c:pt>
                <c:pt idx="350">
                  <c:v>0.0009765625</c:v>
                </c:pt>
                <c:pt idx="351">
                  <c:v>0.0009765625</c:v>
                </c:pt>
                <c:pt idx="352">
                  <c:v>0.0009765625</c:v>
                </c:pt>
                <c:pt idx="353">
                  <c:v>0.0009765625</c:v>
                </c:pt>
                <c:pt idx="354">
                  <c:v>0.0009765625</c:v>
                </c:pt>
                <c:pt idx="355">
                  <c:v>0.0009765625</c:v>
                </c:pt>
                <c:pt idx="356">
                  <c:v>0.0009765625</c:v>
                </c:pt>
                <c:pt idx="357">
                  <c:v>0.0009765625</c:v>
                </c:pt>
                <c:pt idx="358">
                  <c:v>0.0009765625</c:v>
                </c:pt>
                <c:pt idx="359">
                  <c:v>0.0009765625</c:v>
                </c:pt>
                <c:pt idx="360">
                  <c:v>0.0009765625</c:v>
                </c:pt>
                <c:pt idx="361">
                  <c:v>0.0009765625</c:v>
                </c:pt>
                <c:pt idx="362">
                  <c:v>0.0009765625</c:v>
                </c:pt>
                <c:pt idx="363">
                  <c:v>0.0009765625</c:v>
                </c:pt>
                <c:pt idx="364">
                  <c:v>0.0009765625</c:v>
                </c:pt>
                <c:pt idx="365">
                  <c:v>0.0009765625</c:v>
                </c:pt>
                <c:pt idx="366">
                  <c:v>0.0009765625</c:v>
                </c:pt>
                <c:pt idx="367">
                  <c:v>0.0009765625</c:v>
                </c:pt>
                <c:pt idx="368">
                  <c:v>0.0009765625</c:v>
                </c:pt>
                <c:pt idx="369">
                  <c:v>0.0009765625</c:v>
                </c:pt>
                <c:pt idx="370">
                  <c:v>0.0009765625</c:v>
                </c:pt>
                <c:pt idx="371">
                  <c:v>0.0009765625</c:v>
                </c:pt>
                <c:pt idx="372">
                  <c:v>0.0009765625</c:v>
                </c:pt>
                <c:pt idx="373">
                  <c:v>0.0009765625</c:v>
                </c:pt>
                <c:pt idx="374">
                  <c:v>0.0009765625</c:v>
                </c:pt>
                <c:pt idx="375">
                  <c:v>0.0009765625</c:v>
                </c:pt>
                <c:pt idx="376">
                  <c:v>0.0009765625</c:v>
                </c:pt>
                <c:pt idx="377">
                  <c:v>0.0009765625</c:v>
                </c:pt>
                <c:pt idx="378">
                  <c:v>0.0009765625</c:v>
                </c:pt>
                <c:pt idx="379">
                  <c:v>0.0009765625</c:v>
                </c:pt>
                <c:pt idx="380">
                  <c:v>0.0009765625</c:v>
                </c:pt>
                <c:pt idx="381">
                  <c:v>0.0009765625</c:v>
                </c:pt>
                <c:pt idx="382">
                  <c:v>0.0009765625</c:v>
                </c:pt>
                <c:pt idx="383">
                  <c:v>0.0009765625</c:v>
                </c:pt>
                <c:pt idx="384">
                  <c:v>0.0009765625</c:v>
                </c:pt>
                <c:pt idx="385">
                  <c:v>0.0009765625</c:v>
                </c:pt>
                <c:pt idx="386">
                  <c:v>0.0009765625</c:v>
                </c:pt>
                <c:pt idx="387">
                  <c:v>0.0009765625</c:v>
                </c:pt>
                <c:pt idx="388">
                  <c:v>0.0009765625</c:v>
                </c:pt>
                <c:pt idx="389">
                  <c:v>0.0009765625</c:v>
                </c:pt>
                <c:pt idx="390">
                  <c:v>0.0009765625</c:v>
                </c:pt>
                <c:pt idx="391">
                  <c:v>0.0009765625</c:v>
                </c:pt>
                <c:pt idx="392">
                  <c:v>0.0009765625</c:v>
                </c:pt>
                <c:pt idx="393">
                  <c:v>0.0009765625</c:v>
                </c:pt>
                <c:pt idx="394">
                  <c:v>0.0009765625</c:v>
                </c:pt>
                <c:pt idx="395">
                  <c:v>0.0009765625</c:v>
                </c:pt>
                <c:pt idx="396">
                  <c:v>0.0009765625</c:v>
                </c:pt>
                <c:pt idx="397">
                  <c:v>0.0009765625</c:v>
                </c:pt>
                <c:pt idx="398">
                  <c:v>0.0009765625</c:v>
                </c:pt>
                <c:pt idx="399">
                  <c:v>0.0009765625</c:v>
                </c:pt>
                <c:pt idx="400">
                  <c:v>0.0009765625</c:v>
                </c:pt>
                <c:pt idx="401">
                  <c:v>0.0009765625</c:v>
                </c:pt>
                <c:pt idx="402">
                  <c:v>0.0009765625</c:v>
                </c:pt>
                <c:pt idx="403">
                  <c:v>0.0009765625</c:v>
                </c:pt>
                <c:pt idx="404">
                  <c:v>0.0009765625</c:v>
                </c:pt>
                <c:pt idx="405">
                  <c:v>0.0009765625</c:v>
                </c:pt>
                <c:pt idx="406">
                  <c:v>0.0009765625</c:v>
                </c:pt>
                <c:pt idx="407">
                  <c:v>0.0009765625</c:v>
                </c:pt>
                <c:pt idx="408">
                  <c:v>0.0009765625</c:v>
                </c:pt>
                <c:pt idx="409">
                  <c:v>0.0009765625</c:v>
                </c:pt>
                <c:pt idx="410">
                  <c:v>0.0009765625</c:v>
                </c:pt>
                <c:pt idx="411">
                  <c:v>0.0009765625</c:v>
                </c:pt>
                <c:pt idx="412">
                  <c:v>0.0009765625</c:v>
                </c:pt>
                <c:pt idx="413">
                  <c:v>0.0009765625</c:v>
                </c:pt>
                <c:pt idx="414">
                  <c:v>0.0009765625</c:v>
                </c:pt>
                <c:pt idx="415">
                  <c:v>0.0009765625</c:v>
                </c:pt>
                <c:pt idx="416">
                  <c:v>0.0009765625</c:v>
                </c:pt>
                <c:pt idx="417">
                  <c:v>0.0009765625</c:v>
                </c:pt>
                <c:pt idx="418">
                  <c:v>0.0009765625</c:v>
                </c:pt>
                <c:pt idx="419">
                  <c:v>0.0009765625</c:v>
                </c:pt>
                <c:pt idx="420">
                  <c:v>0.0009765625</c:v>
                </c:pt>
                <c:pt idx="421">
                  <c:v>0.0009765625</c:v>
                </c:pt>
                <c:pt idx="422">
                  <c:v>0.0009765625</c:v>
                </c:pt>
                <c:pt idx="423">
                  <c:v>0.0009765625</c:v>
                </c:pt>
                <c:pt idx="424">
                  <c:v>0.0009765625</c:v>
                </c:pt>
                <c:pt idx="425">
                  <c:v>0.0009765625</c:v>
                </c:pt>
                <c:pt idx="426">
                  <c:v>0.0009765625</c:v>
                </c:pt>
                <c:pt idx="427">
                  <c:v>0.0009765625</c:v>
                </c:pt>
                <c:pt idx="428">
                  <c:v>0.0009765625</c:v>
                </c:pt>
                <c:pt idx="429">
                  <c:v>0.0009765625</c:v>
                </c:pt>
                <c:pt idx="430">
                  <c:v>0.0009765625</c:v>
                </c:pt>
                <c:pt idx="431">
                  <c:v>0.0009765625</c:v>
                </c:pt>
                <c:pt idx="432">
                  <c:v>0.0009765625</c:v>
                </c:pt>
                <c:pt idx="433">
                  <c:v>0.0009765625</c:v>
                </c:pt>
                <c:pt idx="434">
                  <c:v>0.0009765625</c:v>
                </c:pt>
                <c:pt idx="435">
                  <c:v>0.0009765625</c:v>
                </c:pt>
                <c:pt idx="436">
                  <c:v>0.0009765625</c:v>
                </c:pt>
                <c:pt idx="437">
                  <c:v>0.0009765625</c:v>
                </c:pt>
                <c:pt idx="438">
                  <c:v>0.0009765625</c:v>
                </c:pt>
                <c:pt idx="439">
                  <c:v>0.0009765625</c:v>
                </c:pt>
                <c:pt idx="440">
                  <c:v>0.0009765625</c:v>
                </c:pt>
                <c:pt idx="441">
                  <c:v>0.0009765625</c:v>
                </c:pt>
                <c:pt idx="442">
                  <c:v>0.0009765625</c:v>
                </c:pt>
                <c:pt idx="443">
                  <c:v>0.0009765625</c:v>
                </c:pt>
                <c:pt idx="444">
                  <c:v>0.0009765625</c:v>
                </c:pt>
                <c:pt idx="445">
                  <c:v>0.0009765625</c:v>
                </c:pt>
                <c:pt idx="446">
                  <c:v>0.0009765625</c:v>
                </c:pt>
                <c:pt idx="447">
                  <c:v>0.0009765625</c:v>
                </c:pt>
                <c:pt idx="448">
                  <c:v>0.0009765625</c:v>
                </c:pt>
                <c:pt idx="449">
                  <c:v>0.0009765625</c:v>
                </c:pt>
                <c:pt idx="450">
                  <c:v>0.0009765625</c:v>
                </c:pt>
                <c:pt idx="451">
                  <c:v>0.0009765625</c:v>
                </c:pt>
                <c:pt idx="452">
                  <c:v>0.0009765625</c:v>
                </c:pt>
                <c:pt idx="453">
                  <c:v>0.0009765625</c:v>
                </c:pt>
                <c:pt idx="454">
                  <c:v>0.0009765625</c:v>
                </c:pt>
                <c:pt idx="455">
                  <c:v>0.0009765625</c:v>
                </c:pt>
                <c:pt idx="456">
                  <c:v>0.0009765625</c:v>
                </c:pt>
                <c:pt idx="457">
                  <c:v>0.0009765625</c:v>
                </c:pt>
                <c:pt idx="458">
                  <c:v>0.0009765625</c:v>
                </c:pt>
                <c:pt idx="459">
                  <c:v>0.0009765625</c:v>
                </c:pt>
                <c:pt idx="460">
                  <c:v>0.0009765625</c:v>
                </c:pt>
                <c:pt idx="461">
                  <c:v>0.0009765625</c:v>
                </c:pt>
                <c:pt idx="462">
                  <c:v>0.0009765625</c:v>
                </c:pt>
                <c:pt idx="463">
                  <c:v>0.0009765625</c:v>
                </c:pt>
                <c:pt idx="464">
                  <c:v>0.0009765625</c:v>
                </c:pt>
                <c:pt idx="465">
                  <c:v>0.0009765625</c:v>
                </c:pt>
                <c:pt idx="466">
                  <c:v>0.0009765625</c:v>
                </c:pt>
                <c:pt idx="467">
                  <c:v>0.0009765625</c:v>
                </c:pt>
                <c:pt idx="468">
                  <c:v>0.0009765625</c:v>
                </c:pt>
                <c:pt idx="469">
                  <c:v>0.0009765625</c:v>
                </c:pt>
                <c:pt idx="470">
                  <c:v>0.0009765625</c:v>
                </c:pt>
                <c:pt idx="471">
                  <c:v>0.0009765625</c:v>
                </c:pt>
                <c:pt idx="472">
                  <c:v>0.0009765625</c:v>
                </c:pt>
                <c:pt idx="473">
                  <c:v>0.0009765625</c:v>
                </c:pt>
                <c:pt idx="474">
                  <c:v>0.0009765625</c:v>
                </c:pt>
                <c:pt idx="475">
                  <c:v>0.0009765625</c:v>
                </c:pt>
                <c:pt idx="476">
                  <c:v>0.0009765625</c:v>
                </c:pt>
                <c:pt idx="477">
                  <c:v>0.0009765625</c:v>
                </c:pt>
                <c:pt idx="478">
                  <c:v>0.0009765625</c:v>
                </c:pt>
                <c:pt idx="479">
                  <c:v>0.0009765625</c:v>
                </c:pt>
                <c:pt idx="480">
                  <c:v>0.0009765625</c:v>
                </c:pt>
                <c:pt idx="481">
                  <c:v>0.0009765625</c:v>
                </c:pt>
                <c:pt idx="482">
                  <c:v>0.0009765625</c:v>
                </c:pt>
                <c:pt idx="483">
                  <c:v>0.0009765625</c:v>
                </c:pt>
                <c:pt idx="484">
                  <c:v>0.0009765625</c:v>
                </c:pt>
                <c:pt idx="485">
                  <c:v>0.0009765625</c:v>
                </c:pt>
                <c:pt idx="486">
                  <c:v>0.0009765625</c:v>
                </c:pt>
                <c:pt idx="487">
                  <c:v>0.0009765625</c:v>
                </c:pt>
                <c:pt idx="488">
                  <c:v>0.0009765625</c:v>
                </c:pt>
                <c:pt idx="489">
                  <c:v>0.0009765625</c:v>
                </c:pt>
                <c:pt idx="490">
                  <c:v>0.0009765625</c:v>
                </c:pt>
                <c:pt idx="491">
                  <c:v>0.0009765625</c:v>
                </c:pt>
                <c:pt idx="492">
                  <c:v>0.0009765625</c:v>
                </c:pt>
                <c:pt idx="493">
                  <c:v>0.0009765625</c:v>
                </c:pt>
                <c:pt idx="494">
                  <c:v>0.0009765625</c:v>
                </c:pt>
              </c:numCache>
            </c:numRef>
          </c:yVal>
          <c:smooth val="1"/>
        </c:ser>
        <c:ser>
          <c:idx val="1"/>
          <c:order val="1"/>
          <c:tx>
            <c:v>Normal Dist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Comparison!$A$15:$A$509</c:f>
              <c:numCache>
                <c:ptCount val="495"/>
                <c:pt idx="0">
                  <c:v>10</c:v>
                </c:pt>
                <c:pt idx="1">
                  <c:v>8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-2</c:v>
                </c:pt>
                <c:pt idx="7">
                  <c:v>-4</c:v>
                </c:pt>
                <c:pt idx="8">
                  <c:v>-6</c:v>
                </c:pt>
                <c:pt idx="9">
                  <c:v>-8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</c:numCache>
            </c:numRef>
          </c:xVal>
          <c:yVal>
            <c:numRef>
              <c:f>Comparison!$E$15:$E$509</c:f>
              <c:numCache>
                <c:ptCount val="495"/>
                <c:pt idx="0">
                  <c:v>0.001700074038499774</c:v>
                </c:pt>
                <c:pt idx="1">
                  <c:v>0.010284848596324433</c:v>
                </c:pt>
                <c:pt idx="2">
                  <c:v>0.04170711768681735</c:v>
                </c:pt>
                <c:pt idx="3">
                  <c:v>0.11337170012547847</c:v>
                </c:pt>
                <c:pt idx="4">
                  <c:v>0.2065767062308693</c:v>
                </c:pt>
                <c:pt idx="5">
                  <c:v>0.25231335876202693</c:v>
                </c:pt>
                <c:pt idx="6">
                  <c:v>0.2065767062308693</c:v>
                </c:pt>
                <c:pt idx="7">
                  <c:v>0.11337170012547847</c:v>
                </c:pt>
                <c:pt idx="8">
                  <c:v>0.04170711768681735</c:v>
                </c:pt>
                <c:pt idx="9">
                  <c:v>0.010284848596324433</c:v>
                </c:pt>
                <c:pt idx="10">
                  <c:v>0.001700074038499774</c:v>
                </c:pt>
                <c:pt idx="11">
                  <c:v>0.001700074038499774</c:v>
                </c:pt>
                <c:pt idx="12">
                  <c:v>0.001700074038499774</c:v>
                </c:pt>
                <c:pt idx="13">
                  <c:v>0.001700074038499774</c:v>
                </c:pt>
                <c:pt idx="14">
                  <c:v>0.001700074038499774</c:v>
                </c:pt>
                <c:pt idx="15">
                  <c:v>0.001700074038499774</c:v>
                </c:pt>
                <c:pt idx="16">
                  <c:v>0.001700074038499774</c:v>
                </c:pt>
                <c:pt idx="17">
                  <c:v>0.001700074038499774</c:v>
                </c:pt>
                <c:pt idx="18">
                  <c:v>0.001700074038499774</c:v>
                </c:pt>
                <c:pt idx="19">
                  <c:v>0.001700074038499774</c:v>
                </c:pt>
                <c:pt idx="20">
                  <c:v>0.001700074038499774</c:v>
                </c:pt>
                <c:pt idx="21">
                  <c:v>0.001700074038499774</c:v>
                </c:pt>
                <c:pt idx="22">
                  <c:v>0.001700074038499774</c:v>
                </c:pt>
                <c:pt idx="23">
                  <c:v>0.001700074038499774</c:v>
                </c:pt>
                <c:pt idx="24">
                  <c:v>0.001700074038499774</c:v>
                </c:pt>
                <c:pt idx="25">
                  <c:v>0.001700074038499774</c:v>
                </c:pt>
                <c:pt idx="26">
                  <c:v>0.001700074038499774</c:v>
                </c:pt>
                <c:pt idx="27">
                  <c:v>0.001700074038499774</c:v>
                </c:pt>
                <c:pt idx="28">
                  <c:v>0.001700074038499774</c:v>
                </c:pt>
                <c:pt idx="29">
                  <c:v>0.001700074038499774</c:v>
                </c:pt>
                <c:pt idx="30">
                  <c:v>0.001700074038499774</c:v>
                </c:pt>
                <c:pt idx="31">
                  <c:v>0.001700074038499774</c:v>
                </c:pt>
                <c:pt idx="32">
                  <c:v>0.001700074038499774</c:v>
                </c:pt>
                <c:pt idx="33">
                  <c:v>0.001700074038499774</c:v>
                </c:pt>
                <c:pt idx="34">
                  <c:v>0.001700074038499774</c:v>
                </c:pt>
                <c:pt idx="35">
                  <c:v>0.001700074038499774</c:v>
                </c:pt>
                <c:pt idx="36">
                  <c:v>0.001700074038499774</c:v>
                </c:pt>
                <c:pt idx="37">
                  <c:v>0.001700074038499774</c:v>
                </c:pt>
                <c:pt idx="38">
                  <c:v>0.001700074038499774</c:v>
                </c:pt>
                <c:pt idx="39">
                  <c:v>0.001700074038499774</c:v>
                </c:pt>
                <c:pt idx="40">
                  <c:v>0.001700074038499774</c:v>
                </c:pt>
                <c:pt idx="41">
                  <c:v>0.001700074038499774</c:v>
                </c:pt>
                <c:pt idx="42">
                  <c:v>0.001700074038499774</c:v>
                </c:pt>
                <c:pt idx="43">
                  <c:v>0.001700074038499774</c:v>
                </c:pt>
                <c:pt idx="44">
                  <c:v>0.001700074038499774</c:v>
                </c:pt>
                <c:pt idx="45">
                  <c:v>0.001700074038499774</c:v>
                </c:pt>
                <c:pt idx="46">
                  <c:v>0.001700074038499774</c:v>
                </c:pt>
                <c:pt idx="47">
                  <c:v>0.001700074038499774</c:v>
                </c:pt>
                <c:pt idx="48">
                  <c:v>0.001700074038499774</c:v>
                </c:pt>
                <c:pt idx="49">
                  <c:v>0.001700074038499774</c:v>
                </c:pt>
                <c:pt idx="50">
                  <c:v>0.001700074038499774</c:v>
                </c:pt>
                <c:pt idx="51">
                  <c:v>0.001700074038499774</c:v>
                </c:pt>
                <c:pt idx="52">
                  <c:v>0.001700074038499774</c:v>
                </c:pt>
                <c:pt idx="53">
                  <c:v>0.001700074038499774</c:v>
                </c:pt>
                <c:pt idx="54">
                  <c:v>0.001700074038499774</c:v>
                </c:pt>
                <c:pt idx="55">
                  <c:v>0.001700074038499774</c:v>
                </c:pt>
                <c:pt idx="56">
                  <c:v>0.001700074038499774</c:v>
                </c:pt>
                <c:pt idx="57">
                  <c:v>0.001700074038499774</c:v>
                </c:pt>
                <c:pt idx="58">
                  <c:v>0.001700074038499774</c:v>
                </c:pt>
                <c:pt idx="59">
                  <c:v>0.001700074038499774</c:v>
                </c:pt>
                <c:pt idx="60">
                  <c:v>0.001700074038499774</c:v>
                </c:pt>
                <c:pt idx="61">
                  <c:v>0.001700074038499774</c:v>
                </c:pt>
                <c:pt idx="62">
                  <c:v>0.001700074038499774</c:v>
                </c:pt>
                <c:pt idx="63">
                  <c:v>0.001700074038499774</c:v>
                </c:pt>
                <c:pt idx="64">
                  <c:v>0.001700074038499774</c:v>
                </c:pt>
                <c:pt idx="65">
                  <c:v>0.001700074038499774</c:v>
                </c:pt>
                <c:pt idx="66">
                  <c:v>0.001700074038499774</c:v>
                </c:pt>
                <c:pt idx="67">
                  <c:v>0.001700074038499774</c:v>
                </c:pt>
                <c:pt idx="68">
                  <c:v>0.001700074038499774</c:v>
                </c:pt>
                <c:pt idx="69">
                  <c:v>0.001700074038499774</c:v>
                </c:pt>
                <c:pt idx="70">
                  <c:v>0.001700074038499774</c:v>
                </c:pt>
                <c:pt idx="71">
                  <c:v>0.001700074038499774</c:v>
                </c:pt>
                <c:pt idx="72">
                  <c:v>0.001700074038499774</c:v>
                </c:pt>
                <c:pt idx="73">
                  <c:v>0.001700074038499774</c:v>
                </c:pt>
                <c:pt idx="74">
                  <c:v>0.001700074038499774</c:v>
                </c:pt>
                <c:pt idx="75">
                  <c:v>0.001700074038499774</c:v>
                </c:pt>
                <c:pt idx="76">
                  <c:v>0.001700074038499774</c:v>
                </c:pt>
                <c:pt idx="77">
                  <c:v>0.001700074038499774</c:v>
                </c:pt>
                <c:pt idx="78">
                  <c:v>0.001700074038499774</c:v>
                </c:pt>
                <c:pt idx="79">
                  <c:v>0.001700074038499774</c:v>
                </c:pt>
                <c:pt idx="80">
                  <c:v>0.001700074038499774</c:v>
                </c:pt>
                <c:pt idx="81">
                  <c:v>0.001700074038499774</c:v>
                </c:pt>
                <c:pt idx="82">
                  <c:v>0.001700074038499774</c:v>
                </c:pt>
                <c:pt idx="83">
                  <c:v>0.001700074038499774</c:v>
                </c:pt>
                <c:pt idx="84">
                  <c:v>0.001700074038499774</c:v>
                </c:pt>
                <c:pt idx="85">
                  <c:v>0.001700074038499774</c:v>
                </c:pt>
                <c:pt idx="86">
                  <c:v>0.001700074038499774</c:v>
                </c:pt>
                <c:pt idx="87">
                  <c:v>0.001700074038499774</c:v>
                </c:pt>
                <c:pt idx="88">
                  <c:v>0.001700074038499774</c:v>
                </c:pt>
                <c:pt idx="89">
                  <c:v>0.001700074038499774</c:v>
                </c:pt>
                <c:pt idx="90">
                  <c:v>0.001700074038499774</c:v>
                </c:pt>
                <c:pt idx="91">
                  <c:v>0.001700074038499774</c:v>
                </c:pt>
                <c:pt idx="92">
                  <c:v>0.001700074038499774</c:v>
                </c:pt>
                <c:pt idx="93">
                  <c:v>0.001700074038499774</c:v>
                </c:pt>
                <c:pt idx="94">
                  <c:v>0.001700074038499774</c:v>
                </c:pt>
                <c:pt idx="95">
                  <c:v>0.001700074038499774</c:v>
                </c:pt>
                <c:pt idx="96">
                  <c:v>0.001700074038499774</c:v>
                </c:pt>
                <c:pt idx="97">
                  <c:v>0.001700074038499774</c:v>
                </c:pt>
                <c:pt idx="98">
                  <c:v>0.001700074038499774</c:v>
                </c:pt>
                <c:pt idx="99">
                  <c:v>0.001700074038499774</c:v>
                </c:pt>
                <c:pt idx="100">
                  <c:v>0.001700074038499774</c:v>
                </c:pt>
                <c:pt idx="101">
                  <c:v>0.001700074038499774</c:v>
                </c:pt>
                <c:pt idx="102">
                  <c:v>0.001700074038499774</c:v>
                </c:pt>
                <c:pt idx="103">
                  <c:v>0.001700074038499774</c:v>
                </c:pt>
                <c:pt idx="104">
                  <c:v>0.001700074038499774</c:v>
                </c:pt>
                <c:pt idx="105">
                  <c:v>0.001700074038499774</c:v>
                </c:pt>
                <c:pt idx="106">
                  <c:v>0.001700074038499774</c:v>
                </c:pt>
                <c:pt idx="107">
                  <c:v>0.001700074038499774</c:v>
                </c:pt>
                <c:pt idx="108">
                  <c:v>0.001700074038499774</c:v>
                </c:pt>
                <c:pt idx="109">
                  <c:v>0.001700074038499774</c:v>
                </c:pt>
                <c:pt idx="110">
                  <c:v>0.001700074038499774</c:v>
                </c:pt>
                <c:pt idx="111">
                  <c:v>0.001700074038499774</c:v>
                </c:pt>
                <c:pt idx="112">
                  <c:v>0.001700074038499774</c:v>
                </c:pt>
                <c:pt idx="113">
                  <c:v>0.001700074038499774</c:v>
                </c:pt>
                <c:pt idx="114">
                  <c:v>0.001700074038499774</c:v>
                </c:pt>
                <c:pt idx="115">
                  <c:v>0.001700074038499774</c:v>
                </c:pt>
                <c:pt idx="116">
                  <c:v>0.001700074038499774</c:v>
                </c:pt>
                <c:pt idx="117">
                  <c:v>0.001700074038499774</c:v>
                </c:pt>
                <c:pt idx="118">
                  <c:v>0.001700074038499774</c:v>
                </c:pt>
                <c:pt idx="119">
                  <c:v>0.001700074038499774</c:v>
                </c:pt>
                <c:pt idx="120">
                  <c:v>0.001700074038499774</c:v>
                </c:pt>
                <c:pt idx="121">
                  <c:v>0.001700074038499774</c:v>
                </c:pt>
                <c:pt idx="122">
                  <c:v>0.001700074038499774</c:v>
                </c:pt>
                <c:pt idx="123">
                  <c:v>0.001700074038499774</c:v>
                </c:pt>
                <c:pt idx="124">
                  <c:v>0.001700074038499774</c:v>
                </c:pt>
                <c:pt idx="125">
                  <c:v>0.001700074038499774</c:v>
                </c:pt>
                <c:pt idx="126">
                  <c:v>0.001700074038499774</c:v>
                </c:pt>
                <c:pt idx="127">
                  <c:v>0.001700074038499774</c:v>
                </c:pt>
                <c:pt idx="128">
                  <c:v>0.001700074038499774</c:v>
                </c:pt>
                <c:pt idx="129">
                  <c:v>0.001700074038499774</c:v>
                </c:pt>
                <c:pt idx="130">
                  <c:v>0.001700074038499774</c:v>
                </c:pt>
                <c:pt idx="131">
                  <c:v>0.001700074038499774</c:v>
                </c:pt>
                <c:pt idx="132">
                  <c:v>0.001700074038499774</c:v>
                </c:pt>
                <c:pt idx="133">
                  <c:v>0.001700074038499774</c:v>
                </c:pt>
                <c:pt idx="134">
                  <c:v>0.001700074038499774</c:v>
                </c:pt>
                <c:pt idx="135">
                  <c:v>0.001700074038499774</c:v>
                </c:pt>
                <c:pt idx="136">
                  <c:v>0.001700074038499774</c:v>
                </c:pt>
                <c:pt idx="137">
                  <c:v>0.001700074038499774</c:v>
                </c:pt>
                <c:pt idx="138">
                  <c:v>0.001700074038499774</c:v>
                </c:pt>
                <c:pt idx="139">
                  <c:v>0.001700074038499774</c:v>
                </c:pt>
                <c:pt idx="140">
                  <c:v>0.001700074038499774</c:v>
                </c:pt>
                <c:pt idx="141">
                  <c:v>0.001700074038499774</c:v>
                </c:pt>
                <c:pt idx="142">
                  <c:v>0.001700074038499774</c:v>
                </c:pt>
                <c:pt idx="143">
                  <c:v>0.001700074038499774</c:v>
                </c:pt>
                <c:pt idx="144">
                  <c:v>0.001700074038499774</c:v>
                </c:pt>
                <c:pt idx="145">
                  <c:v>0.001700074038499774</c:v>
                </c:pt>
                <c:pt idx="146">
                  <c:v>0.001700074038499774</c:v>
                </c:pt>
                <c:pt idx="147">
                  <c:v>0.001700074038499774</c:v>
                </c:pt>
                <c:pt idx="148">
                  <c:v>0.001700074038499774</c:v>
                </c:pt>
                <c:pt idx="149">
                  <c:v>0.001700074038499774</c:v>
                </c:pt>
                <c:pt idx="150">
                  <c:v>0.001700074038499774</c:v>
                </c:pt>
                <c:pt idx="151">
                  <c:v>0.001700074038499774</c:v>
                </c:pt>
                <c:pt idx="152">
                  <c:v>0.001700074038499774</c:v>
                </c:pt>
                <c:pt idx="153">
                  <c:v>0.001700074038499774</c:v>
                </c:pt>
                <c:pt idx="154">
                  <c:v>0.001700074038499774</c:v>
                </c:pt>
                <c:pt idx="155">
                  <c:v>0.001700074038499774</c:v>
                </c:pt>
                <c:pt idx="156">
                  <c:v>0.001700074038499774</c:v>
                </c:pt>
                <c:pt idx="157">
                  <c:v>0.001700074038499774</c:v>
                </c:pt>
                <c:pt idx="158">
                  <c:v>0.001700074038499774</c:v>
                </c:pt>
                <c:pt idx="159">
                  <c:v>0.001700074038499774</c:v>
                </c:pt>
                <c:pt idx="160">
                  <c:v>0.001700074038499774</c:v>
                </c:pt>
                <c:pt idx="161">
                  <c:v>0.001700074038499774</c:v>
                </c:pt>
                <c:pt idx="162">
                  <c:v>0.001700074038499774</c:v>
                </c:pt>
                <c:pt idx="163">
                  <c:v>0.001700074038499774</c:v>
                </c:pt>
                <c:pt idx="164">
                  <c:v>0.001700074038499774</c:v>
                </c:pt>
                <c:pt idx="165">
                  <c:v>0.001700074038499774</c:v>
                </c:pt>
                <c:pt idx="166">
                  <c:v>0.001700074038499774</c:v>
                </c:pt>
                <c:pt idx="167">
                  <c:v>0.001700074038499774</c:v>
                </c:pt>
                <c:pt idx="168">
                  <c:v>0.001700074038499774</c:v>
                </c:pt>
                <c:pt idx="169">
                  <c:v>0.001700074038499774</c:v>
                </c:pt>
                <c:pt idx="170">
                  <c:v>0.001700074038499774</c:v>
                </c:pt>
                <c:pt idx="171">
                  <c:v>0.001700074038499774</c:v>
                </c:pt>
                <c:pt idx="172">
                  <c:v>0.001700074038499774</c:v>
                </c:pt>
                <c:pt idx="173">
                  <c:v>0.001700074038499774</c:v>
                </c:pt>
                <c:pt idx="174">
                  <c:v>0.001700074038499774</c:v>
                </c:pt>
                <c:pt idx="175">
                  <c:v>0.001700074038499774</c:v>
                </c:pt>
                <c:pt idx="176">
                  <c:v>0.001700074038499774</c:v>
                </c:pt>
                <c:pt idx="177">
                  <c:v>0.001700074038499774</c:v>
                </c:pt>
                <c:pt idx="178">
                  <c:v>0.001700074038499774</c:v>
                </c:pt>
                <c:pt idx="179">
                  <c:v>0.001700074038499774</c:v>
                </c:pt>
                <c:pt idx="180">
                  <c:v>0.001700074038499774</c:v>
                </c:pt>
                <c:pt idx="181">
                  <c:v>0.001700074038499774</c:v>
                </c:pt>
                <c:pt idx="182">
                  <c:v>0.001700074038499774</c:v>
                </c:pt>
                <c:pt idx="183">
                  <c:v>0.001700074038499774</c:v>
                </c:pt>
                <c:pt idx="184">
                  <c:v>0.001700074038499774</c:v>
                </c:pt>
                <c:pt idx="185">
                  <c:v>0.001700074038499774</c:v>
                </c:pt>
                <c:pt idx="186">
                  <c:v>0.001700074038499774</c:v>
                </c:pt>
                <c:pt idx="187">
                  <c:v>0.001700074038499774</c:v>
                </c:pt>
                <c:pt idx="188">
                  <c:v>0.001700074038499774</c:v>
                </c:pt>
                <c:pt idx="189">
                  <c:v>0.001700074038499774</c:v>
                </c:pt>
                <c:pt idx="190">
                  <c:v>0.001700074038499774</c:v>
                </c:pt>
                <c:pt idx="191">
                  <c:v>0.001700074038499774</c:v>
                </c:pt>
                <c:pt idx="192">
                  <c:v>0.001700074038499774</c:v>
                </c:pt>
                <c:pt idx="193">
                  <c:v>0.001700074038499774</c:v>
                </c:pt>
                <c:pt idx="194">
                  <c:v>0.001700074038499774</c:v>
                </c:pt>
                <c:pt idx="195">
                  <c:v>0.001700074038499774</c:v>
                </c:pt>
                <c:pt idx="196">
                  <c:v>0.001700074038499774</c:v>
                </c:pt>
                <c:pt idx="197">
                  <c:v>0.001700074038499774</c:v>
                </c:pt>
                <c:pt idx="198">
                  <c:v>0.001700074038499774</c:v>
                </c:pt>
                <c:pt idx="199">
                  <c:v>0.001700074038499774</c:v>
                </c:pt>
                <c:pt idx="200">
                  <c:v>0.001700074038499774</c:v>
                </c:pt>
                <c:pt idx="201">
                  <c:v>0.001700074038499774</c:v>
                </c:pt>
                <c:pt idx="202">
                  <c:v>0.001700074038499774</c:v>
                </c:pt>
                <c:pt idx="203">
                  <c:v>0.001700074038499774</c:v>
                </c:pt>
                <c:pt idx="204">
                  <c:v>0.001700074038499774</c:v>
                </c:pt>
                <c:pt idx="205">
                  <c:v>0.001700074038499774</c:v>
                </c:pt>
                <c:pt idx="206">
                  <c:v>0.001700074038499774</c:v>
                </c:pt>
                <c:pt idx="207">
                  <c:v>0.001700074038499774</c:v>
                </c:pt>
                <c:pt idx="208">
                  <c:v>0.001700074038499774</c:v>
                </c:pt>
                <c:pt idx="209">
                  <c:v>0.001700074038499774</c:v>
                </c:pt>
                <c:pt idx="210">
                  <c:v>0.001700074038499774</c:v>
                </c:pt>
                <c:pt idx="211">
                  <c:v>0.001700074038499774</c:v>
                </c:pt>
                <c:pt idx="212">
                  <c:v>0.001700074038499774</c:v>
                </c:pt>
                <c:pt idx="213">
                  <c:v>0.001700074038499774</c:v>
                </c:pt>
                <c:pt idx="214">
                  <c:v>0.001700074038499774</c:v>
                </c:pt>
                <c:pt idx="215">
                  <c:v>0.001700074038499774</c:v>
                </c:pt>
                <c:pt idx="216">
                  <c:v>0.001700074038499774</c:v>
                </c:pt>
                <c:pt idx="217">
                  <c:v>0.001700074038499774</c:v>
                </c:pt>
                <c:pt idx="218">
                  <c:v>0.001700074038499774</c:v>
                </c:pt>
                <c:pt idx="219">
                  <c:v>0.001700074038499774</c:v>
                </c:pt>
                <c:pt idx="220">
                  <c:v>0.001700074038499774</c:v>
                </c:pt>
                <c:pt idx="221">
                  <c:v>0.001700074038499774</c:v>
                </c:pt>
                <c:pt idx="222">
                  <c:v>0.001700074038499774</c:v>
                </c:pt>
                <c:pt idx="223">
                  <c:v>0.001700074038499774</c:v>
                </c:pt>
                <c:pt idx="224">
                  <c:v>0.001700074038499774</c:v>
                </c:pt>
                <c:pt idx="225">
                  <c:v>0.001700074038499774</c:v>
                </c:pt>
                <c:pt idx="226">
                  <c:v>0.001700074038499774</c:v>
                </c:pt>
                <c:pt idx="227">
                  <c:v>0.001700074038499774</c:v>
                </c:pt>
                <c:pt idx="228">
                  <c:v>0.001700074038499774</c:v>
                </c:pt>
                <c:pt idx="229">
                  <c:v>0.001700074038499774</c:v>
                </c:pt>
                <c:pt idx="230">
                  <c:v>0.001700074038499774</c:v>
                </c:pt>
                <c:pt idx="231">
                  <c:v>0.001700074038499774</c:v>
                </c:pt>
                <c:pt idx="232">
                  <c:v>0.001700074038499774</c:v>
                </c:pt>
                <c:pt idx="233">
                  <c:v>0.001700074038499774</c:v>
                </c:pt>
                <c:pt idx="234">
                  <c:v>0.001700074038499774</c:v>
                </c:pt>
                <c:pt idx="235">
                  <c:v>0.001700074038499774</c:v>
                </c:pt>
                <c:pt idx="236">
                  <c:v>0.001700074038499774</c:v>
                </c:pt>
                <c:pt idx="237">
                  <c:v>0.001700074038499774</c:v>
                </c:pt>
                <c:pt idx="238">
                  <c:v>0.001700074038499774</c:v>
                </c:pt>
                <c:pt idx="239">
                  <c:v>0.001700074038499774</c:v>
                </c:pt>
                <c:pt idx="240">
                  <c:v>0.001700074038499774</c:v>
                </c:pt>
                <c:pt idx="241">
                  <c:v>0.001700074038499774</c:v>
                </c:pt>
                <c:pt idx="242">
                  <c:v>0.001700074038499774</c:v>
                </c:pt>
                <c:pt idx="243">
                  <c:v>0.001700074038499774</c:v>
                </c:pt>
                <c:pt idx="244">
                  <c:v>0.001700074038499774</c:v>
                </c:pt>
                <c:pt idx="245">
                  <c:v>0.001700074038499774</c:v>
                </c:pt>
                <c:pt idx="246">
                  <c:v>0.001700074038499774</c:v>
                </c:pt>
                <c:pt idx="247">
                  <c:v>0.001700074038499774</c:v>
                </c:pt>
                <c:pt idx="248">
                  <c:v>0.001700074038499774</c:v>
                </c:pt>
                <c:pt idx="249">
                  <c:v>0.001700074038499774</c:v>
                </c:pt>
                <c:pt idx="250">
                  <c:v>0.001700074038499774</c:v>
                </c:pt>
                <c:pt idx="251">
                  <c:v>0.001700074038499774</c:v>
                </c:pt>
                <c:pt idx="252">
                  <c:v>0.001700074038499774</c:v>
                </c:pt>
                <c:pt idx="253">
                  <c:v>0.001700074038499774</c:v>
                </c:pt>
                <c:pt idx="254">
                  <c:v>0.001700074038499774</c:v>
                </c:pt>
                <c:pt idx="255">
                  <c:v>0.001700074038499774</c:v>
                </c:pt>
                <c:pt idx="256">
                  <c:v>0.001700074038499774</c:v>
                </c:pt>
                <c:pt idx="257">
                  <c:v>0.001700074038499774</c:v>
                </c:pt>
                <c:pt idx="258">
                  <c:v>0.001700074038499774</c:v>
                </c:pt>
                <c:pt idx="259">
                  <c:v>0.001700074038499774</c:v>
                </c:pt>
                <c:pt idx="260">
                  <c:v>0.001700074038499774</c:v>
                </c:pt>
                <c:pt idx="261">
                  <c:v>0.001700074038499774</c:v>
                </c:pt>
                <c:pt idx="262">
                  <c:v>0.001700074038499774</c:v>
                </c:pt>
                <c:pt idx="263">
                  <c:v>0.001700074038499774</c:v>
                </c:pt>
                <c:pt idx="264">
                  <c:v>0.001700074038499774</c:v>
                </c:pt>
                <c:pt idx="265">
                  <c:v>0.001700074038499774</c:v>
                </c:pt>
                <c:pt idx="266">
                  <c:v>0.001700074038499774</c:v>
                </c:pt>
                <c:pt idx="267">
                  <c:v>0.001700074038499774</c:v>
                </c:pt>
                <c:pt idx="268">
                  <c:v>0.001700074038499774</c:v>
                </c:pt>
                <c:pt idx="269">
                  <c:v>0.001700074038499774</c:v>
                </c:pt>
                <c:pt idx="270">
                  <c:v>0.001700074038499774</c:v>
                </c:pt>
                <c:pt idx="271">
                  <c:v>0.001700074038499774</c:v>
                </c:pt>
                <c:pt idx="272">
                  <c:v>0.001700074038499774</c:v>
                </c:pt>
                <c:pt idx="273">
                  <c:v>0.001700074038499774</c:v>
                </c:pt>
                <c:pt idx="274">
                  <c:v>0.001700074038499774</c:v>
                </c:pt>
                <c:pt idx="275">
                  <c:v>0.001700074038499774</c:v>
                </c:pt>
                <c:pt idx="276">
                  <c:v>0.001700074038499774</c:v>
                </c:pt>
                <c:pt idx="277">
                  <c:v>0.001700074038499774</c:v>
                </c:pt>
                <c:pt idx="278">
                  <c:v>0.001700074038499774</c:v>
                </c:pt>
                <c:pt idx="279">
                  <c:v>0.001700074038499774</c:v>
                </c:pt>
                <c:pt idx="280">
                  <c:v>0.001700074038499774</c:v>
                </c:pt>
                <c:pt idx="281">
                  <c:v>0.001700074038499774</c:v>
                </c:pt>
                <c:pt idx="282">
                  <c:v>0.001700074038499774</c:v>
                </c:pt>
                <c:pt idx="283">
                  <c:v>0.001700074038499774</c:v>
                </c:pt>
                <c:pt idx="284">
                  <c:v>0.001700074038499774</c:v>
                </c:pt>
                <c:pt idx="285">
                  <c:v>0.001700074038499774</c:v>
                </c:pt>
                <c:pt idx="286">
                  <c:v>0.001700074038499774</c:v>
                </c:pt>
                <c:pt idx="287">
                  <c:v>0.001700074038499774</c:v>
                </c:pt>
                <c:pt idx="288">
                  <c:v>0.001700074038499774</c:v>
                </c:pt>
                <c:pt idx="289">
                  <c:v>0.001700074038499774</c:v>
                </c:pt>
                <c:pt idx="290">
                  <c:v>0.001700074038499774</c:v>
                </c:pt>
                <c:pt idx="291">
                  <c:v>0.001700074038499774</c:v>
                </c:pt>
                <c:pt idx="292">
                  <c:v>0.001700074038499774</c:v>
                </c:pt>
                <c:pt idx="293">
                  <c:v>0.001700074038499774</c:v>
                </c:pt>
                <c:pt idx="294">
                  <c:v>0.001700074038499774</c:v>
                </c:pt>
                <c:pt idx="295">
                  <c:v>0.001700074038499774</c:v>
                </c:pt>
                <c:pt idx="296">
                  <c:v>0.001700074038499774</c:v>
                </c:pt>
                <c:pt idx="297">
                  <c:v>0.001700074038499774</c:v>
                </c:pt>
                <c:pt idx="298">
                  <c:v>0.001700074038499774</c:v>
                </c:pt>
                <c:pt idx="299">
                  <c:v>0.001700074038499774</c:v>
                </c:pt>
                <c:pt idx="300">
                  <c:v>0.001700074038499774</c:v>
                </c:pt>
                <c:pt idx="301">
                  <c:v>0.001700074038499774</c:v>
                </c:pt>
                <c:pt idx="302">
                  <c:v>0.001700074038499774</c:v>
                </c:pt>
                <c:pt idx="303">
                  <c:v>0.001700074038499774</c:v>
                </c:pt>
                <c:pt idx="304">
                  <c:v>0.001700074038499774</c:v>
                </c:pt>
                <c:pt idx="305">
                  <c:v>0.001700074038499774</c:v>
                </c:pt>
                <c:pt idx="306">
                  <c:v>0.001700074038499774</c:v>
                </c:pt>
                <c:pt idx="307">
                  <c:v>0.001700074038499774</c:v>
                </c:pt>
                <c:pt idx="308">
                  <c:v>0.001700074038499774</c:v>
                </c:pt>
                <c:pt idx="309">
                  <c:v>0.001700074038499774</c:v>
                </c:pt>
                <c:pt idx="310">
                  <c:v>0.001700074038499774</c:v>
                </c:pt>
                <c:pt idx="311">
                  <c:v>0.001700074038499774</c:v>
                </c:pt>
                <c:pt idx="312">
                  <c:v>0.001700074038499774</c:v>
                </c:pt>
                <c:pt idx="313">
                  <c:v>0.001700074038499774</c:v>
                </c:pt>
                <c:pt idx="314">
                  <c:v>0.001700074038499774</c:v>
                </c:pt>
                <c:pt idx="315">
                  <c:v>0.001700074038499774</c:v>
                </c:pt>
                <c:pt idx="316">
                  <c:v>0.001700074038499774</c:v>
                </c:pt>
                <c:pt idx="317">
                  <c:v>0.001700074038499774</c:v>
                </c:pt>
                <c:pt idx="318">
                  <c:v>0.001700074038499774</c:v>
                </c:pt>
                <c:pt idx="319">
                  <c:v>0.001700074038499774</c:v>
                </c:pt>
                <c:pt idx="320">
                  <c:v>0.001700074038499774</c:v>
                </c:pt>
                <c:pt idx="321">
                  <c:v>0.001700074038499774</c:v>
                </c:pt>
                <c:pt idx="322">
                  <c:v>0.001700074038499774</c:v>
                </c:pt>
                <c:pt idx="323">
                  <c:v>0.001700074038499774</c:v>
                </c:pt>
                <c:pt idx="324">
                  <c:v>0.001700074038499774</c:v>
                </c:pt>
                <c:pt idx="325">
                  <c:v>0.001700074038499774</c:v>
                </c:pt>
                <c:pt idx="326">
                  <c:v>0.001700074038499774</c:v>
                </c:pt>
                <c:pt idx="327">
                  <c:v>0.001700074038499774</c:v>
                </c:pt>
                <c:pt idx="328">
                  <c:v>0.001700074038499774</c:v>
                </c:pt>
                <c:pt idx="329">
                  <c:v>0.001700074038499774</c:v>
                </c:pt>
                <c:pt idx="330">
                  <c:v>0.001700074038499774</c:v>
                </c:pt>
                <c:pt idx="331">
                  <c:v>0.001700074038499774</c:v>
                </c:pt>
                <c:pt idx="332">
                  <c:v>0.001700074038499774</c:v>
                </c:pt>
                <c:pt idx="333">
                  <c:v>0.001700074038499774</c:v>
                </c:pt>
                <c:pt idx="334">
                  <c:v>0.001700074038499774</c:v>
                </c:pt>
                <c:pt idx="335">
                  <c:v>0.001700074038499774</c:v>
                </c:pt>
                <c:pt idx="336">
                  <c:v>0.001700074038499774</c:v>
                </c:pt>
                <c:pt idx="337">
                  <c:v>0.001700074038499774</c:v>
                </c:pt>
                <c:pt idx="338">
                  <c:v>0.001700074038499774</c:v>
                </c:pt>
                <c:pt idx="339">
                  <c:v>0.001700074038499774</c:v>
                </c:pt>
                <c:pt idx="340">
                  <c:v>0.001700074038499774</c:v>
                </c:pt>
                <c:pt idx="341">
                  <c:v>0.001700074038499774</c:v>
                </c:pt>
                <c:pt idx="342">
                  <c:v>0.001700074038499774</c:v>
                </c:pt>
                <c:pt idx="343">
                  <c:v>0.001700074038499774</c:v>
                </c:pt>
                <c:pt idx="344">
                  <c:v>0.001700074038499774</c:v>
                </c:pt>
                <c:pt idx="345">
                  <c:v>0.001700074038499774</c:v>
                </c:pt>
                <c:pt idx="346">
                  <c:v>0.001700074038499774</c:v>
                </c:pt>
                <c:pt idx="347">
                  <c:v>0.001700074038499774</c:v>
                </c:pt>
                <c:pt idx="348">
                  <c:v>0.001700074038499774</c:v>
                </c:pt>
                <c:pt idx="349">
                  <c:v>0.001700074038499774</c:v>
                </c:pt>
                <c:pt idx="350">
                  <c:v>0.001700074038499774</c:v>
                </c:pt>
                <c:pt idx="351">
                  <c:v>0.001700074038499774</c:v>
                </c:pt>
                <c:pt idx="352">
                  <c:v>0.001700074038499774</c:v>
                </c:pt>
                <c:pt idx="353">
                  <c:v>0.001700074038499774</c:v>
                </c:pt>
                <c:pt idx="354">
                  <c:v>0.001700074038499774</c:v>
                </c:pt>
                <c:pt idx="355">
                  <c:v>0.001700074038499774</c:v>
                </c:pt>
                <c:pt idx="356">
                  <c:v>0.001700074038499774</c:v>
                </c:pt>
                <c:pt idx="357">
                  <c:v>0.001700074038499774</c:v>
                </c:pt>
                <c:pt idx="358">
                  <c:v>0.001700074038499774</c:v>
                </c:pt>
                <c:pt idx="359">
                  <c:v>0.001700074038499774</c:v>
                </c:pt>
                <c:pt idx="360">
                  <c:v>0.001700074038499774</c:v>
                </c:pt>
                <c:pt idx="361">
                  <c:v>0.001700074038499774</c:v>
                </c:pt>
                <c:pt idx="362">
                  <c:v>0.001700074038499774</c:v>
                </c:pt>
                <c:pt idx="363">
                  <c:v>0.001700074038499774</c:v>
                </c:pt>
                <c:pt idx="364">
                  <c:v>0.001700074038499774</c:v>
                </c:pt>
                <c:pt idx="365">
                  <c:v>0.001700074038499774</c:v>
                </c:pt>
                <c:pt idx="366">
                  <c:v>0.001700074038499774</c:v>
                </c:pt>
                <c:pt idx="367">
                  <c:v>0.001700074038499774</c:v>
                </c:pt>
                <c:pt idx="368">
                  <c:v>0.001700074038499774</c:v>
                </c:pt>
                <c:pt idx="369">
                  <c:v>0.001700074038499774</c:v>
                </c:pt>
                <c:pt idx="370">
                  <c:v>0.001700074038499774</c:v>
                </c:pt>
                <c:pt idx="371">
                  <c:v>0.001700074038499774</c:v>
                </c:pt>
                <c:pt idx="372">
                  <c:v>0.001700074038499774</c:v>
                </c:pt>
                <c:pt idx="373">
                  <c:v>0.001700074038499774</c:v>
                </c:pt>
                <c:pt idx="374">
                  <c:v>0.001700074038499774</c:v>
                </c:pt>
                <c:pt idx="375">
                  <c:v>0.001700074038499774</c:v>
                </c:pt>
                <c:pt idx="376">
                  <c:v>0.001700074038499774</c:v>
                </c:pt>
                <c:pt idx="377">
                  <c:v>0.001700074038499774</c:v>
                </c:pt>
                <c:pt idx="378">
                  <c:v>0.001700074038499774</c:v>
                </c:pt>
                <c:pt idx="379">
                  <c:v>0.001700074038499774</c:v>
                </c:pt>
                <c:pt idx="380">
                  <c:v>0.001700074038499774</c:v>
                </c:pt>
                <c:pt idx="381">
                  <c:v>0.001700074038499774</c:v>
                </c:pt>
                <c:pt idx="382">
                  <c:v>0.001700074038499774</c:v>
                </c:pt>
                <c:pt idx="383">
                  <c:v>0.001700074038499774</c:v>
                </c:pt>
                <c:pt idx="384">
                  <c:v>0.001700074038499774</c:v>
                </c:pt>
                <c:pt idx="385">
                  <c:v>0.001700074038499774</c:v>
                </c:pt>
                <c:pt idx="386">
                  <c:v>0.001700074038499774</c:v>
                </c:pt>
                <c:pt idx="387">
                  <c:v>0.001700074038499774</c:v>
                </c:pt>
                <c:pt idx="388">
                  <c:v>0.001700074038499774</c:v>
                </c:pt>
                <c:pt idx="389">
                  <c:v>0.001700074038499774</c:v>
                </c:pt>
                <c:pt idx="390">
                  <c:v>0.001700074038499774</c:v>
                </c:pt>
                <c:pt idx="391">
                  <c:v>0.001700074038499774</c:v>
                </c:pt>
                <c:pt idx="392">
                  <c:v>0.001700074038499774</c:v>
                </c:pt>
                <c:pt idx="393">
                  <c:v>0.001700074038499774</c:v>
                </c:pt>
                <c:pt idx="394">
                  <c:v>0.001700074038499774</c:v>
                </c:pt>
                <c:pt idx="395">
                  <c:v>0.001700074038499774</c:v>
                </c:pt>
                <c:pt idx="396">
                  <c:v>0.001700074038499774</c:v>
                </c:pt>
                <c:pt idx="397">
                  <c:v>0.001700074038499774</c:v>
                </c:pt>
                <c:pt idx="398">
                  <c:v>0.001700074038499774</c:v>
                </c:pt>
                <c:pt idx="399">
                  <c:v>0.001700074038499774</c:v>
                </c:pt>
                <c:pt idx="400">
                  <c:v>0.001700074038499774</c:v>
                </c:pt>
                <c:pt idx="401">
                  <c:v>0.001700074038499774</c:v>
                </c:pt>
                <c:pt idx="402">
                  <c:v>0.001700074038499774</c:v>
                </c:pt>
                <c:pt idx="403">
                  <c:v>0.001700074038499774</c:v>
                </c:pt>
                <c:pt idx="404">
                  <c:v>0.001700074038499774</c:v>
                </c:pt>
                <c:pt idx="405">
                  <c:v>0.001700074038499774</c:v>
                </c:pt>
                <c:pt idx="406">
                  <c:v>0.001700074038499774</c:v>
                </c:pt>
                <c:pt idx="407">
                  <c:v>0.001700074038499774</c:v>
                </c:pt>
                <c:pt idx="408">
                  <c:v>0.001700074038499774</c:v>
                </c:pt>
                <c:pt idx="409">
                  <c:v>0.001700074038499774</c:v>
                </c:pt>
                <c:pt idx="410">
                  <c:v>0.001700074038499774</c:v>
                </c:pt>
                <c:pt idx="411">
                  <c:v>0.001700074038499774</c:v>
                </c:pt>
                <c:pt idx="412">
                  <c:v>0.001700074038499774</c:v>
                </c:pt>
                <c:pt idx="413">
                  <c:v>0.001700074038499774</c:v>
                </c:pt>
                <c:pt idx="414">
                  <c:v>0.001700074038499774</c:v>
                </c:pt>
                <c:pt idx="415">
                  <c:v>0.001700074038499774</c:v>
                </c:pt>
                <c:pt idx="416">
                  <c:v>0.001700074038499774</c:v>
                </c:pt>
                <c:pt idx="417">
                  <c:v>0.001700074038499774</c:v>
                </c:pt>
                <c:pt idx="418">
                  <c:v>0.001700074038499774</c:v>
                </c:pt>
                <c:pt idx="419">
                  <c:v>0.001700074038499774</c:v>
                </c:pt>
                <c:pt idx="420">
                  <c:v>0.001700074038499774</c:v>
                </c:pt>
                <c:pt idx="421">
                  <c:v>0.001700074038499774</c:v>
                </c:pt>
                <c:pt idx="422">
                  <c:v>0.001700074038499774</c:v>
                </c:pt>
                <c:pt idx="423">
                  <c:v>0.001700074038499774</c:v>
                </c:pt>
                <c:pt idx="424">
                  <c:v>0.001700074038499774</c:v>
                </c:pt>
                <c:pt idx="425">
                  <c:v>0.001700074038499774</c:v>
                </c:pt>
                <c:pt idx="426">
                  <c:v>0.001700074038499774</c:v>
                </c:pt>
                <c:pt idx="427">
                  <c:v>0.001700074038499774</c:v>
                </c:pt>
                <c:pt idx="428">
                  <c:v>0.001700074038499774</c:v>
                </c:pt>
                <c:pt idx="429">
                  <c:v>0.001700074038499774</c:v>
                </c:pt>
                <c:pt idx="430">
                  <c:v>0.001700074038499774</c:v>
                </c:pt>
                <c:pt idx="431">
                  <c:v>0.001700074038499774</c:v>
                </c:pt>
                <c:pt idx="432">
                  <c:v>0.001700074038499774</c:v>
                </c:pt>
                <c:pt idx="433">
                  <c:v>0.001700074038499774</c:v>
                </c:pt>
                <c:pt idx="434">
                  <c:v>0.001700074038499774</c:v>
                </c:pt>
                <c:pt idx="435">
                  <c:v>0.001700074038499774</c:v>
                </c:pt>
                <c:pt idx="436">
                  <c:v>0.001700074038499774</c:v>
                </c:pt>
                <c:pt idx="437">
                  <c:v>0.001700074038499774</c:v>
                </c:pt>
                <c:pt idx="438">
                  <c:v>0.001700074038499774</c:v>
                </c:pt>
                <c:pt idx="439">
                  <c:v>0.001700074038499774</c:v>
                </c:pt>
                <c:pt idx="440">
                  <c:v>0.001700074038499774</c:v>
                </c:pt>
                <c:pt idx="441">
                  <c:v>0.001700074038499774</c:v>
                </c:pt>
                <c:pt idx="442">
                  <c:v>0.001700074038499774</c:v>
                </c:pt>
                <c:pt idx="443">
                  <c:v>0.001700074038499774</c:v>
                </c:pt>
                <c:pt idx="444">
                  <c:v>0.001700074038499774</c:v>
                </c:pt>
                <c:pt idx="445">
                  <c:v>0.001700074038499774</c:v>
                </c:pt>
                <c:pt idx="446">
                  <c:v>0.001700074038499774</c:v>
                </c:pt>
                <c:pt idx="447">
                  <c:v>0.001700074038499774</c:v>
                </c:pt>
                <c:pt idx="448">
                  <c:v>0.001700074038499774</c:v>
                </c:pt>
                <c:pt idx="449">
                  <c:v>0.001700074038499774</c:v>
                </c:pt>
                <c:pt idx="450">
                  <c:v>0.001700074038499774</c:v>
                </c:pt>
                <c:pt idx="451">
                  <c:v>0.001700074038499774</c:v>
                </c:pt>
                <c:pt idx="452">
                  <c:v>0.001700074038499774</c:v>
                </c:pt>
                <c:pt idx="453">
                  <c:v>0.001700074038499774</c:v>
                </c:pt>
                <c:pt idx="454">
                  <c:v>0.001700074038499774</c:v>
                </c:pt>
                <c:pt idx="455">
                  <c:v>0.001700074038499774</c:v>
                </c:pt>
                <c:pt idx="456">
                  <c:v>0.001700074038499774</c:v>
                </c:pt>
                <c:pt idx="457">
                  <c:v>0.001700074038499774</c:v>
                </c:pt>
                <c:pt idx="458">
                  <c:v>0.001700074038499774</c:v>
                </c:pt>
                <c:pt idx="459">
                  <c:v>0.001700074038499774</c:v>
                </c:pt>
                <c:pt idx="460">
                  <c:v>0.001700074038499774</c:v>
                </c:pt>
                <c:pt idx="461">
                  <c:v>0.001700074038499774</c:v>
                </c:pt>
                <c:pt idx="462">
                  <c:v>0.001700074038499774</c:v>
                </c:pt>
                <c:pt idx="463">
                  <c:v>0.001700074038499774</c:v>
                </c:pt>
                <c:pt idx="464">
                  <c:v>0.001700074038499774</c:v>
                </c:pt>
                <c:pt idx="465">
                  <c:v>0.001700074038499774</c:v>
                </c:pt>
                <c:pt idx="466">
                  <c:v>0.001700074038499774</c:v>
                </c:pt>
                <c:pt idx="467">
                  <c:v>0.001700074038499774</c:v>
                </c:pt>
                <c:pt idx="468">
                  <c:v>0.001700074038499774</c:v>
                </c:pt>
                <c:pt idx="469">
                  <c:v>0.001700074038499774</c:v>
                </c:pt>
                <c:pt idx="470">
                  <c:v>0.001700074038499774</c:v>
                </c:pt>
                <c:pt idx="471">
                  <c:v>0.001700074038499774</c:v>
                </c:pt>
                <c:pt idx="472">
                  <c:v>0.001700074038499774</c:v>
                </c:pt>
                <c:pt idx="473">
                  <c:v>0.001700074038499774</c:v>
                </c:pt>
                <c:pt idx="474">
                  <c:v>0.001700074038499774</c:v>
                </c:pt>
                <c:pt idx="475">
                  <c:v>0.001700074038499774</c:v>
                </c:pt>
                <c:pt idx="476">
                  <c:v>0.001700074038499774</c:v>
                </c:pt>
                <c:pt idx="477">
                  <c:v>0.001700074038499774</c:v>
                </c:pt>
                <c:pt idx="478">
                  <c:v>0.001700074038499774</c:v>
                </c:pt>
                <c:pt idx="479">
                  <c:v>0.001700074038499774</c:v>
                </c:pt>
                <c:pt idx="480">
                  <c:v>0.001700074038499774</c:v>
                </c:pt>
                <c:pt idx="481">
                  <c:v>0.001700074038499774</c:v>
                </c:pt>
                <c:pt idx="482">
                  <c:v>0.001700074038499774</c:v>
                </c:pt>
                <c:pt idx="483">
                  <c:v>0.001700074038499774</c:v>
                </c:pt>
                <c:pt idx="484">
                  <c:v>0.001700074038499774</c:v>
                </c:pt>
                <c:pt idx="485">
                  <c:v>0.001700074038499774</c:v>
                </c:pt>
                <c:pt idx="486">
                  <c:v>0.001700074038499774</c:v>
                </c:pt>
                <c:pt idx="487">
                  <c:v>0.001700074038499774</c:v>
                </c:pt>
                <c:pt idx="488">
                  <c:v>0.001700074038499774</c:v>
                </c:pt>
                <c:pt idx="489">
                  <c:v>0.001700074038499774</c:v>
                </c:pt>
                <c:pt idx="490">
                  <c:v>0.001700074038499774</c:v>
                </c:pt>
                <c:pt idx="491">
                  <c:v>0.001700074038499774</c:v>
                </c:pt>
                <c:pt idx="492">
                  <c:v>0.001700074038499774</c:v>
                </c:pt>
                <c:pt idx="493">
                  <c:v>0.001700074038499774</c:v>
                </c:pt>
                <c:pt idx="494">
                  <c:v>0.001700074038499774</c:v>
                </c:pt>
              </c:numCache>
            </c:numRef>
          </c:yVal>
          <c:smooth val="1"/>
        </c:ser>
        <c:axId val="34958564"/>
        <c:axId val="46191621"/>
      </c:scatterChart>
      <c:valAx>
        <c:axId val="3495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91621"/>
        <c:crosses val="autoZero"/>
        <c:crossBetween val="midCat"/>
        <c:dispUnits/>
      </c:valAx>
      <c:valAx>
        <c:axId val="46191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58564"/>
        <c:crosses val="autoZero"/>
        <c:crossBetween val="midCat"/>
        <c:dispUnits/>
      </c:valAx>
      <c:spPr>
        <a:solidFill>
          <a:srgbClr val="0033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000000"/>
        </a:solidFill>
      </c:sp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200" b="0" i="0" u="none" baseline="0">
          <a:solidFill>
            <a:srgbClr val="FFFF99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Convergence!$C$8:$S$8</c:f>
              <c:numCache>
                <c:ptCount val="17"/>
                <c:pt idx="0">
                  <c:v>8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40</c:v>
                </c:pt>
                <c:pt idx="5">
                  <c:v>48</c:v>
                </c:pt>
                <c:pt idx="6">
                  <c:v>56</c:v>
                </c:pt>
                <c:pt idx="7">
                  <c:v>64</c:v>
                </c:pt>
                <c:pt idx="8">
                  <c:v>72</c:v>
                </c:pt>
                <c:pt idx="9">
                  <c:v>80</c:v>
                </c:pt>
                <c:pt idx="10">
                  <c:v>88</c:v>
                </c:pt>
                <c:pt idx="11">
                  <c:v>96</c:v>
                </c:pt>
                <c:pt idx="12">
                  <c:v>104</c:v>
                </c:pt>
                <c:pt idx="13">
                  <c:v>112</c:v>
                </c:pt>
                <c:pt idx="14">
                  <c:v>120</c:v>
                </c:pt>
                <c:pt idx="15">
                  <c:v>128</c:v>
                </c:pt>
                <c:pt idx="16">
                  <c:v>136</c:v>
                </c:pt>
              </c:numCache>
            </c:numRef>
          </c:cat>
          <c:val>
            <c:numRef>
              <c:f>Convergence!$C$17:$S$17</c:f>
              <c:numCache>
                <c:ptCount val="17"/>
                <c:pt idx="0">
                  <c:v>0.0012604985206063615</c:v>
                </c:pt>
                <c:pt idx="1">
                  <c:v>0.0007755014360941344</c:v>
                </c:pt>
                <c:pt idx="2">
                  <c:v>0.0009060616283636733</c:v>
                </c:pt>
                <c:pt idx="3">
                  <c:v>0.0006830331779030321</c:v>
                </c:pt>
                <c:pt idx="4">
                  <c:v>0.00047780338322930827</c:v>
                </c:pt>
                <c:pt idx="5">
                  <c:v>0.00032951537947358694</c:v>
                </c:pt>
                <c:pt idx="6">
                  <c:v>0.00022691252606910073</c:v>
                </c:pt>
                <c:pt idx="7">
                  <c:v>0.00015595243054909724</c:v>
                </c:pt>
                <c:pt idx="8">
                  <c:v>0.00010631623901403986</c:v>
                </c:pt>
                <c:pt idx="9">
                  <c:v>7.110450305456567E-05</c:v>
                </c:pt>
                <c:pt idx="10">
                  <c:v>4.5782447117899416E-05</c:v>
                </c:pt>
                <c:pt idx="11">
                  <c:v>2.7351220552217226E-05</c:v>
                </c:pt>
                <c:pt idx="12">
                  <c:v>1.3799641419412478E-05</c:v>
                </c:pt>
                <c:pt idx="13">
                  <c:v>3.756527020511158E-06</c:v>
                </c:pt>
                <c:pt idx="14">
                  <c:v>3.728682952161555E-06</c:v>
                </c:pt>
                <c:pt idx="15">
                  <c:v>9.325566060550128E-06</c:v>
                </c:pt>
                <c:pt idx="16">
                  <c:v>1.3512861674849774E-05</c:v>
                </c:pt>
              </c:numCache>
            </c:numRef>
          </c:val>
          <c:smooth val="0"/>
        </c:ser>
        <c:axId val="13071406"/>
        <c:axId val="50533791"/>
      </c:lineChart>
      <c:catAx>
        <c:axId val="1307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33791"/>
        <c:crosses val="autoZero"/>
        <c:auto val="1"/>
        <c:lblOffset val="100"/>
        <c:noMultiLvlLbl val="0"/>
      </c:catAx>
      <c:valAx>
        <c:axId val="50533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71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11</xdr:row>
      <xdr:rowOff>85725</xdr:rowOff>
    </xdr:from>
    <xdr:to>
      <xdr:col>15</xdr:col>
      <xdr:colOff>342900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4895850" y="2428875"/>
        <a:ext cx="64198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18</xdr:row>
      <xdr:rowOff>28575</xdr:rowOff>
    </xdr:from>
    <xdr:to>
      <xdr:col>12</xdr:col>
      <xdr:colOff>57150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314450" y="3295650"/>
        <a:ext cx="6315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0"/>
  <sheetViews>
    <sheetView tabSelected="1" zoomScale="85" zoomScaleNormal="85" workbookViewId="0" topLeftCell="A1">
      <selection activeCell="D23" sqref="D23"/>
    </sheetView>
  </sheetViews>
  <sheetFormatPr defaultColWidth="9.140625" defaultRowHeight="12.75"/>
  <cols>
    <col min="1" max="1" width="21.8515625" style="1" customWidth="1"/>
    <col min="2" max="3" width="9.140625" style="1" customWidth="1"/>
    <col min="4" max="4" width="10.7109375" style="1" customWidth="1"/>
    <col min="5" max="6" width="12.421875" style="1" bestFit="1" customWidth="1"/>
    <col min="7" max="13" width="9.140625" style="1" customWidth="1"/>
    <col min="14" max="15" width="12.421875" style="1" bestFit="1" customWidth="1"/>
    <col min="16" max="16384" width="9.140625" style="1" customWidth="1"/>
  </cols>
  <sheetData>
    <row r="1" ht="18">
      <c r="A1" s="6" t="s">
        <v>13</v>
      </c>
    </row>
    <row r="3" spans="1:2" ht="18">
      <c r="A3" s="1" t="s">
        <v>1</v>
      </c>
      <c r="B3" s="2">
        <v>0.5</v>
      </c>
    </row>
    <row r="4" spans="1:2" ht="18">
      <c r="A4" s="1" t="s">
        <v>2</v>
      </c>
      <c r="B4" s="1">
        <f>1-B3</f>
        <v>0.5</v>
      </c>
    </row>
    <row r="6" ht="18">
      <c r="A6" s="1" t="s">
        <v>8</v>
      </c>
    </row>
    <row r="8" spans="1:2" ht="18">
      <c r="A8" s="1" t="s">
        <v>0</v>
      </c>
      <c r="B8" s="2">
        <v>10</v>
      </c>
    </row>
    <row r="9" spans="1:2" ht="18">
      <c r="A9" s="1" t="s">
        <v>10</v>
      </c>
      <c r="B9" s="1">
        <f>+B3*B8</f>
        <v>5</v>
      </c>
    </row>
    <row r="10" spans="1:2" ht="18">
      <c r="A10" s="1" t="s">
        <v>9</v>
      </c>
      <c r="B10" s="1">
        <f>B8*B4*B3</f>
        <v>2.5</v>
      </c>
    </row>
    <row r="11" spans="1:2" ht="18">
      <c r="A11" s="1" t="s">
        <v>7</v>
      </c>
      <c r="B11" s="1">
        <f>SQRT(B10)</f>
        <v>1.5811388300841898</v>
      </c>
    </row>
    <row r="13" spans="2:4" ht="18">
      <c r="B13" s="1" t="s">
        <v>0</v>
      </c>
      <c r="D13" s="1" t="s">
        <v>6</v>
      </c>
    </row>
    <row r="14" spans="1:5" ht="18">
      <c r="A14" s="1" t="s">
        <v>5</v>
      </c>
      <c r="B14" s="1" t="s">
        <v>3</v>
      </c>
      <c r="C14" s="1" t="s">
        <v>4</v>
      </c>
      <c r="D14" s="1" t="s">
        <v>11</v>
      </c>
      <c r="E14" s="1" t="s">
        <v>12</v>
      </c>
    </row>
    <row r="15" spans="1:5" ht="18">
      <c r="A15" s="1">
        <f>C15-B15</f>
        <v>10</v>
      </c>
      <c r="B15" s="1">
        <v>0</v>
      </c>
      <c r="C15" s="1">
        <f>+$B$8-B15</f>
        <v>10</v>
      </c>
      <c r="D15" s="1">
        <f>FACT($B$8)/(FACT(B15)*FACT($B$8-B15))*$B$3^B15*$B$4^C15</f>
        <v>0.0009765625</v>
      </c>
      <c r="E15" s="1">
        <f>1/($B$11*SQRT(2*3.14159*EXP((B15-$B$9)^2/$B$10)))</f>
        <v>0.001700074038499774</v>
      </c>
    </row>
    <row r="16" spans="1:5" ht="18">
      <c r="A16" s="1">
        <f aca="true" t="shared" si="0" ref="A16:A79">C16-B16</f>
        <v>8</v>
      </c>
      <c r="B16" s="1">
        <f>MIN($B$8,B15+1)</f>
        <v>1</v>
      </c>
      <c r="C16" s="1">
        <f>+$B$8-B16</f>
        <v>9</v>
      </c>
      <c r="D16" s="1">
        <f aca="true" t="shared" si="1" ref="D16:D79">FACT($B$8)/(FACT(B16)*FACT($B$8-B16))*$B$3^B16*$B$4^C16</f>
        <v>0.009765625</v>
      </c>
      <c r="E16" s="1">
        <f>1/($B$11*SQRT(2*3.14159*EXP((B16-$B$9)^2/$B$10)))</f>
        <v>0.010284848596324433</v>
      </c>
    </row>
    <row r="17" spans="1:5" ht="18">
      <c r="A17" s="1">
        <f t="shared" si="0"/>
        <v>6</v>
      </c>
      <c r="B17" s="1">
        <f aca="true" t="shared" si="2" ref="B17:B24">MIN($B$8,B16+1)</f>
        <v>2</v>
      </c>
      <c r="C17" s="1">
        <f aca="true" t="shared" si="3" ref="C17:C80">+$B$8-B17</f>
        <v>8</v>
      </c>
      <c r="D17" s="1">
        <f t="shared" si="1"/>
        <v>0.0439453125</v>
      </c>
      <c r="E17" s="1">
        <f>1/($B$11*SQRT(2*3.14159*EXP((B17-$B$9)^2/$B$10)))</f>
        <v>0.04170711768681735</v>
      </c>
    </row>
    <row r="18" spans="1:5" ht="18">
      <c r="A18" s="1">
        <f t="shared" si="0"/>
        <v>4</v>
      </c>
      <c r="B18" s="1">
        <f t="shared" si="2"/>
        <v>3</v>
      </c>
      <c r="C18" s="1">
        <f t="shared" si="3"/>
        <v>7</v>
      </c>
      <c r="D18" s="1">
        <f t="shared" si="1"/>
        <v>0.1171875</v>
      </c>
      <c r="E18" s="1">
        <f>1/($B$11*SQRT(2*3.14159*EXP((B18-$B$9)^2/$B$10)))</f>
        <v>0.11337170012547847</v>
      </c>
    </row>
    <row r="19" spans="1:5" ht="18">
      <c r="A19" s="1">
        <f t="shared" si="0"/>
        <v>2</v>
      </c>
      <c r="B19" s="1">
        <f t="shared" si="2"/>
        <v>4</v>
      </c>
      <c r="C19" s="1">
        <f t="shared" si="3"/>
        <v>6</v>
      </c>
      <c r="D19" s="1">
        <f t="shared" si="1"/>
        <v>0.205078125</v>
      </c>
      <c r="E19" s="1">
        <f>1/($B$11*SQRT(2*3.14159*EXP((B19-$B$9)^2/$B$10)))</f>
        <v>0.2065767062308693</v>
      </c>
    </row>
    <row r="20" spans="1:5" ht="18">
      <c r="A20" s="1">
        <f t="shared" si="0"/>
        <v>0</v>
      </c>
      <c r="B20" s="1">
        <f t="shared" si="2"/>
        <v>5</v>
      </c>
      <c r="C20" s="1">
        <f t="shared" si="3"/>
        <v>5</v>
      </c>
      <c r="D20" s="1">
        <f t="shared" si="1"/>
        <v>0.24609375</v>
      </c>
      <c r="E20" s="1">
        <f>1/($B$11*SQRT(2*3.14159*EXP((B20-$B$9)^2/$B$10)))</f>
        <v>0.25231335876202693</v>
      </c>
    </row>
    <row r="21" spans="1:5" ht="18">
      <c r="A21" s="1">
        <f t="shared" si="0"/>
        <v>-2</v>
      </c>
      <c r="B21" s="1">
        <f aca="true" t="shared" si="4" ref="B21:B49">MIN($B$8,B20+1)</f>
        <v>6</v>
      </c>
      <c r="C21" s="1">
        <f t="shared" si="3"/>
        <v>4</v>
      </c>
      <c r="D21" s="1">
        <f t="shared" si="1"/>
        <v>0.205078125</v>
      </c>
      <c r="E21" s="1">
        <f>1/($B$11*SQRT(2*3.14159*EXP((B21-$B$9)^2/$B$10)))</f>
        <v>0.2065767062308693</v>
      </c>
    </row>
    <row r="22" spans="1:5" ht="18">
      <c r="A22" s="1">
        <f t="shared" si="0"/>
        <v>-4</v>
      </c>
      <c r="B22" s="1">
        <f t="shared" si="4"/>
        <v>7</v>
      </c>
      <c r="C22" s="1">
        <f t="shared" si="3"/>
        <v>3</v>
      </c>
      <c r="D22" s="1">
        <f t="shared" si="1"/>
        <v>0.1171875</v>
      </c>
      <c r="E22" s="1">
        <f>1/($B$11*SQRT(2*3.14159*EXP((B22-$B$9)^2/$B$10)))</f>
        <v>0.11337170012547847</v>
      </c>
    </row>
    <row r="23" spans="1:5" ht="18">
      <c r="A23" s="1">
        <f t="shared" si="0"/>
        <v>-6</v>
      </c>
      <c r="B23" s="1">
        <f t="shared" si="4"/>
        <v>8</v>
      </c>
      <c r="C23" s="1">
        <f t="shared" si="3"/>
        <v>2</v>
      </c>
      <c r="D23" s="1">
        <f t="shared" si="1"/>
        <v>0.0439453125</v>
      </c>
      <c r="E23" s="1">
        <f>1/($B$11*SQRT(2*3.14159*EXP((B23-$B$9)^2/$B$10)))</f>
        <v>0.04170711768681735</v>
      </c>
    </row>
    <row r="24" spans="1:5" ht="18">
      <c r="A24" s="1">
        <f t="shared" si="0"/>
        <v>-8</v>
      </c>
      <c r="B24" s="1">
        <f t="shared" si="4"/>
        <v>9</v>
      </c>
      <c r="C24" s="1">
        <f t="shared" si="3"/>
        <v>1</v>
      </c>
      <c r="D24" s="1">
        <f t="shared" si="1"/>
        <v>0.009765625</v>
      </c>
      <c r="E24" s="1">
        <f>1/($B$11*SQRT(2*3.14159*EXP((B24-$B$9)^2/$B$10)))</f>
        <v>0.010284848596324433</v>
      </c>
    </row>
    <row r="25" spans="1:5" ht="18">
      <c r="A25" s="1">
        <f t="shared" si="0"/>
        <v>-10</v>
      </c>
      <c r="B25" s="1">
        <f t="shared" si="4"/>
        <v>10</v>
      </c>
      <c r="C25" s="1">
        <f t="shared" si="3"/>
        <v>0</v>
      </c>
      <c r="D25" s="1">
        <f t="shared" si="1"/>
        <v>0.0009765625</v>
      </c>
      <c r="E25" s="1">
        <f>1/($B$11*SQRT(2*3.14159*EXP((B25-$B$9)^2/$B$10)))</f>
        <v>0.001700074038499774</v>
      </c>
    </row>
    <row r="26" spans="1:5" ht="18">
      <c r="A26" s="1">
        <f t="shared" si="0"/>
        <v>-10</v>
      </c>
      <c r="B26" s="1">
        <f t="shared" si="4"/>
        <v>10</v>
      </c>
      <c r="C26" s="1">
        <f t="shared" si="3"/>
        <v>0</v>
      </c>
      <c r="D26" s="1">
        <f t="shared" si="1"/>
        <v>0.0009765625</v>
      </c>
      <c r="E26" s="1">
        <f>1/($B$11*SQRT(2*3.14159*EXP((B26-$B$9)^2/$B$10)))</f>
        <v>0.001700074038499774</v>
      </c>
    </row>
    <row r="27" spans="1:5" ht="18">
      <c r="A27" s="1">
        <f t="shared" si="0"/>
        <v>-10</v>
      </c>
      <c r="B27" s="1">
        <f t="shared" si="4"/>
        <v>10</v>
      </c>
      <c r="C27" s="1">
        <f t="shared" si="3"/>
        <v>0</v>
      </c>
      <c r="D27" s="1">
        <f t="shared" si="1"/>
        <v>0.0009765625</v>
      </c>
      <c r="E27" s="1">
        <f>1/($B$11*SQRT(2*3.14159*EXP((B27-$B$9)^2/$B$10)))</f>
        <v>0.001700074038499774</v>
      </c>
    </row>
    <row r="28" spans="1:5" ht="18">
      <c r="A28" s="1">
        <f t="shared" si="0"/>
        <v>-10</v>
      </c>
      <c r="B28" s="1">
        <f t="shared" si="4"/>
        <v>10</v>
      </c>
      <c r="C28" s="1">
        <f t="shared" si="3"/>
        <v>0</v>
      </c>
      <c r="D28" s="1">
        <f t="shared" si="1"/>
        <v>0.0009765625</v>
      </c>
      <c r="E28" s="1">
        <f>1/($B$11*SQRT(2*3.14159*EXP((B28-$B$9)^2/$B$10)))</f>
        <v>0.001700074038499774</v>
      </c>
    </row>
    <row r="29" spans="1:5" ht="18">
      <c r="A29" s="1">
        <f t="shared" si="0"/>
        <v>-10</v>
      </c>
      <c r="B29" s="1">
        <f t="shared" si="4"/>
        <v>10</v>
      </c>
      <c r="C29" s="1">
        <f t="shared" si="3"/>
        <v>0</v>
      </c>
      <c r="D29" s="1">
        <f t="shared" si="1"/>
        <v>0.0009765625</v>
      </c>
      <c r="E29" s="1">
        <f>1/($B$11*SQRT(2*3.14159*EXP((B29-$B$9)^2/$B$10)))</f>
        <v>0.001700074038499774</v>
      </c>
    </row>
    <row r="30" spans="1:5" ht="18">
      <c r="A30" s="1">
        <f t="shared" si="0"/>
        <v>-10</v>
      </c>
      <c r="B30" s="1">
        <f t="shared" si="4"/>
        <v>10</v>
      </c>
      <c r="C30" s="1">
        <f t="shared" si="3"/>
        <v>0</v>
      </c>
      <c r="D30" s="1">
        <f t="shared" si="1"/>
        <v>0.0009765625</v>
      </c>
      <c r="E30" s="1">
        <f>1/($B$11*SQRT(2*3.14159*EXP((B30-$B$9)^2/$B$10)))</f>
        <v>0.001700074038499774</v>
      </c>
    </row>
    <row r="31" spans="1:5" ht="18">
      <c r="A31" s="1">
        <f t="shared" si="0"/>
        <v>-10</v>
      </c>
      <c r="B31" s="1">
        <f t="shared" si="4"/>
        <v>10</v>
      </c>
      <c r="C31" s="1">
        <f t="shared" si="3"/>
        <v>0</v>
      </c>
      <c r="D31" s="1">
        <f t="shared" si="1"/>
        <v>0.0009765625</v>
      </c>
      <c r="E31" s="1">
        <f>1/($B$11*SQRT(2*3.14159*EXP((B31-$B$9)^2/$B$10)))</f>
        <v>0.001700074038499774</v>
      </c>
    </row>
    <row r="32" spans="1:5" ht="18">
      <c r="A32" s="1">
        <f t="shared" si="0"/>
        <v>-10</v>
      </c>
      <c r="B32" s="1">
        <f t="shared" si="4"/>
        <v>10</v>
      </c>
      <c r="C32" s="1">
        <f t="shared" si="3"/>
        <v>0</v>
      </c>
      <c r="D32" s="1">
        <f t="shared" si="1"/>
        <v>0.0009765625</v>
      </c>
      <c r="E32" s="1">
        <f>1/($B$11*SQRT(2*3.14159*EXP((B32-$B$9)^2/$B$10)))</f>
        <v>0.001700074038499774</v>
      </c>
    </row>
    <row r="33" spans="1:5" ht="18">
      <c r="A33" s="1">
        <f t="shared" si="0"/>
        <v>-10</v>
      </c>
      <c r="B33" s="1">
        <f t="shared" si="4"/>
        <v>10</v>
      </c>
      <c r="C33" s="1">
        <f t="shared" si="3"/>
        <v>0</v>
      </c>
      <c r="D33" s="1">
        <f t="shared" si="1"/>
        <v>0.0009765625</v>
      </c>
      <c r="E33" s="1">
        <f>1/($B$11*SQRT(2*3.14159*EXP((B33-$B$9)^2/$B$10)))</f>
        <v>0.001700074038499774</v>
      </c>
    </row>
    <row r="34" spans="1:5" ht="18">
      <c r="A34" s="1">
        <f t="shared" si="0"/>
        <v>-10</v>
      </c>
      <c r="B34" s="1">
        <f t="shared" si="4"/>
        <v>10</v>
      </c>
      <c r="C34" s="1">
        <f t="shared" si="3"/>
        <v>0</v>
      </c>
      <c r="D34" s="1">
        <f t="shared" si="1"/>
        <v>0.0009765625</v>
      </c>
      <c r="E34" s="1">
        <f>1/($B$11*SQRT(2*3.14159*EXP((B34-$B$9)^2/$B$10)))</f>
        <v>0.001700074038499774</v>
      </c>
    </row>
    <row r="35" spans="1:5" ht="18">
      <c r="A35" s="1">
        <f t="shared" si="0"/>
        <v>-10</v>
      </c>
      <c r="B35" s="1">
        <f t="shared" si="4"/>
        <v>10</v>
      </c>
      <c r="C35" s="1">
        <f t="shared" si="3"/>
        <v>0</v>
      </c>
      <c r="D35" s="1">
        <f t="shared" si="1"/>
        <v>0.0009765625</v>
      </c>
      <c r="E35" s="1">
        <f>1/($B$11*SQRT(2*3.14159*EXP((B35-$B$9)^2/$B$10)))</f>
        <v>0.001700074038499774</v>
      </c>
    </row>
    <row r="36" spans="1:5" ht="18">
      <c r="A36" s="1">
        <f t="shared" si="0"/>
        <v>-10</v>
      </c>
      <c r="B36" s="1">
        <f t="shared" si="4"/>
        <v>10</v>
      </c>
      <c r="C36" s="1">
        <f t="shared" si="3"/>
        <v>0</v>
      </c>
      <c r="D36" s="1">
        <f t="shared" si="1"/>
        <v>0.0009765625</v>
      </c>
      <c r="E36" s="1">
        <f>1/($B$11*SQRT(2*3.14159*EXP((B36-$B$9)^2/$B$10)))</f>
        <v>0.001700074038499774</v>
      </c>
    </row>
    <row r="37" spans="1:5" ht="18">
      <c r="A37" s="1">
        <f t="shared" si="0"/>
        <v>-10</v>
      </c>
      <c r="B37" s="1">
        <f t="shared" si="4"/>
        <v>10</v>
      </c>
      <c r="C37" s="1">
        <f t="shared" si="3"/>
        <v>0</v>
      </c>
      <c r="D37" s="1">
        <f t="shared" si="1"/>
        <v>0.0009765625</v>
      </c>
      <c r="E37" s="1">
        <f>1/($B$11*SQRT(2*3.14159*EXP((B37-$B$9)^2/$B$10)))</f>
        <v>0.001700074038499774</v>
      </c>
    </row>
    <row r="38" spans="1:5" ht="18">
      <c r="A38" s="1">
        <f t="shared" si="0"/>
        <v>-10</v>
      </c>
      <c r="B38" s="1">
        <f t="shared" si="4"/>
        <v>10</v>
      </c>
      <c r="C38" s="1">
        <f t="shared" si="3"/>
        <v>0</v>
      </c>
      <c r="D38" s="1">
        <f t="shared" si="1"/>
        <v>0.0009765625</v>
      </c>
      <c r="E38" s="1">
        <f>1/($B$11*SQRT(2*3.14159*EXP((B38-$B$9)^2/$B$10)))</f>
        <v>0.001700074038499774</v>
      </c>
    </row>
    <row r="39" spans="1:5" ht="18">
      <c r="A39" s="1">
        <f t="shared" si="0"/>
        <v>-10</v>
      </c>
      <c r="B39" s="1">
        <f t="shared" si="4"/>
        <v>10</v>
      </c>
      <c r="C39" s="1">
        <f t="shared" si="3"/>
        <v>0</v>
      </c>
      <c r="D39" s="1">
        <f t="shared" si="1"/>
        <v>0.0009765625</v>
      </c>
      <c r="E39" s="1">
        <f>1/($B$11*SQRT(2*3.14159*EXP((B39-$B$9)^2/$B$10)))</f>
        <v>0.001700074038499774</v>
      </c>
    </row>
    <row r="40" spans="1:5" ht="18">
      <c r="A40" s="1">
        <f t="shared" si="0"/>
        <v>-10</v>
      </c>
      <c r="B40" s="1">
        <f t="shared" si="4"/>
        <v>10</v>
      </c>
      <c r="C40" s="1">
        <f t="shared" si="3"/>
        <v>0</v>
      </c>
      <c r="D40" s="1">
        <f t="shared" si="1"/>
        <v>0.0009765625</v>
      </c>
      <c r="E40" s="1">
        <f>1/($B$11*SQRT(2*3.14159*EXP((B40-$B$9)^2/$B$10)))</f>
        <v>0.001700074038499774</v>
      </c>
    </row>
    <row r="41" spans="1:5" ht="18">
      <c r="A41" s="1">
        <f t="shared" si="0"/>
        <v>-10</v>
      </c>
      <c r="B41" s="1">
        <f t="shared" si="4"/>
        <v>10</v>
      </c>
      <c r="C41" s="1">
        <f t="shared" si="3"/>
        <v>0</v>
      </c>
      <c r="D41" s="1">
        <f t="shared" si="1"/>
        <v>0.0009765625</v>
      </c>
      <c r="E41" s="1">
        <f>1/($B$11*SQRT(2*3.14159*EXP((B41-$B$9)^2/$B$10)))</f>
        <v>0.001700074038499774</v>
      </c>
    </row>
    <row r="42" spans="1:5" ht="18">
      <c r="A42" s="1">
        <f t="shared" si="0"/>
        <v>-10</v>
      </c>
      <c r="B42" s="1">
        <f t="shared" si="4"/>
        <v>10</v>
      </c>
      <c r="C42" s="1">
        <f t="shared" si="3"/>
        <v>0</v>
      </c>
      <c r="D42" s="1">
        <f t="shared" si="1"/>
        <v>0.0009765625</v>
      </c>
      <c r="E42" s="1">
        <f>1/($B$11*SQRT(2*3.14159*EXP((B42-$B$9)^2/$B$10)))</f>
        <v>0.001700074038499774</v>
      </c>
    </row>
    <row r="43" spans="1:5" ht="18">
      <c r="A43" s="1">
        <f t="shared" si="0"/>
        <v>-10</v>
      </c>
      <c r="B43" s="1">
        <f t="shared" si="4"/>
        <v>10</v>
      </c>
      <c r="C43" s="1">
        <f t="shared" si="3"/>
        <v>0</v>
      </c>
      <c r="D43" s="1">
        <f t="shared" si="1"/>
        <v>0.0009765625</v>
      </c>
      <c r="E43" s="1">
        <f>1/($B$11*SQRT(2*3.14159*EXP((B43-$B$9)^2/$B$10)))</f>
        <v>0.001700074038499774</v>
      </c>
    </row>
    <row r="44" spans="1:5" ht="18">
      <c r="A44" s="1">
        <f t="shared" si="0"/>
        <v>-10</v>
      </c>
      <c r="B44" s="1">
        <f t="shared" si="4"/>
        <v>10</v>
      </c>
      <c r="C44" s="1">
        <f t="shared" si="3"/>
        <v>0</v>
      </c>
      <c r="D44" s="1">
        <f t="shared" si="1"/>
        <v>0.0009765625</v>
      </c>
      <c r="E44" s="1">
        <f>1/($B$11*SQRT(2*3.14159*EXP((B44-$B$9)^2/$B$10)))</f>
        <v>0.001700074038499774</v>
      </c>
    </row>
    <row r="45" spans="1:5" ht="18">
      <c r="A45" s="1">
        <f t="shared" si="0"/>
        <v>-10</v>
      </c>
      <c r="B45" s="1">
        <f t="shared" si="4"/>
        <v>10</v>
      </c>
      <c r="C45" s="1">
        <f t="shared" si="3"/>
        <v>0</v>
      </c>
      <c r="D45" s="1">
        <f t="shared" si="1"/>
        <v>0.0009765625</v>
      </c>
      <c r="E45" s="1">
        <f>1/($B$11*SQRT(2*3.14159*EXP((B45-$B$9)^2/$B$10)))</f>
        <v>0.001700074038499774</v>
      </c>
    </row>
    <row r="46" spans="1:5" ht="18">
      <c r="A46" s="1">
        <f t="shared" si="0"/>
        <v>-10</v>
      </c>
      <c r="B46" s="1">
        <f t="shared" si="4"/>
        <v>10</v>
      </c>
      <c r="C46" s="1">
        <f t="shared" si="3"/>
        <v>0</v>
      </c>
      <c r="D46" s="1">
        <f t="shared" si="1"/>
        <v>0.0009765625</v>
      </c>
      <c r="E46" s="1">
        <f>1/($B$11*SQRT(2*3.14159*EXP((B46-$B$9)^2/$B$10)))</f>
        <v>0.001700074038499774</v>
      </c>
    </row>
    <row r="47" spans="1:5" ht="18">
      <c r="A47" s="1">
        <f t="shared" si="0"/>
        <v>-10</v>
      </c>
      <c r="B47" s="1">
        <f t="shared" si="4"/>
        <v>10</v>
      </c>
      <c r="C47" s="1">
        <f t="shared" si="3"/>
        <v>0</v>
      </c>
      <c r="D47" s="1">
        <f t="shared" si="1"/>
        <v>0.0009765625</v>
      </c>
      <c r="E47" s="1">
        <f>1/($B$11*SQRT(2*3.14159*EXP((B47-$B$9)^2/$B$10)))</f>
        <v>0.001700074038499774</v>
      </c>
    </row>
    <row r="48" spans="1:5" ht="18">
      <c r="A48" s="1">
        <f t="shared" si="0"/>
        <v>-10</v>
      </c>
      <c r="B48" s="1">
        <f t="shared" si="4"/>
        <v>10</v>
      </c>
      <c r="C48" s="1">
        <f t="shared" si="3"/>
        <v>0</v>
      </c>
      <c r="D48" s="1">
        <f t="shared" si="1"/>
        <v>0.0009765625</v>
      </c>
      <c r="E48" s="1">
        <f>1/($B$11*SQRT(2*3.14159*EXP((B48-$B$9)^2/$B$10)))</f>
        <v>0.001700074038499774</v>
      </c>
    </row>
    <row r="49" spans="1:5" ht="18">
      <c r="A49" s="1">
        <f t="shared" si="0"/>
        <v>-10</v>
      </c>
      <c r="B49" s="1">
        <f t="shared" si="4"/>
        <v>10</v>
      </c>
      <c r="C49" s="1">
        <f t="shared" si="3"/>
        <v>0</v>
      </c>
      <c r="D49" s="1">
        <f t="shared" si="1"/>
        <v>0.0009765625</v>
      </c>
      <c r="E49" s="1">
        <f>1/($B$11*SQRT(2*3.14159*EXP((B49-$B$9)^2/$B$10)))</f>
        <v>0.001700074038499774</v>
      </c>
    </row>
    <row r="50" spans="1:5" ht="18">
      <c r="A50" s="1">
        <f t="shared" si="0"/>
        <v>-10</v>
      </c>
      <c r="B50" s="1">
        <f aca="true" t="shared" si="5" ref="B50:B113">MIN($B$8,B49+1)</f>
        <v>10</v>
      </c>
      <c r="C50" s="1">
        <f t="shared" si="3"/>
        <v>0</v>
      </c>
      <c r="D50" s="1">
        <f t="shared" si="1"/>
        <v>0.0009765625</v>
      </c>
      <c r="E50" s="1">
        <f>1/($B$11*SQRT(2*3.14159*EXP((B50-$B$9)^2/$B$10)))</f>
        <v>0.001700074038499774</v>
      </c>
    </row>
    <row r="51" spans="1:5" ht="18">
      <c r="A51" s="1">
        <f t="shared" si="0"/>
        <v>-10</v>
      </c>
      <c r="B51" s="1">
        <f t="shared" si="5"/>
        <v>10</v>
      </c>
      <c r="C51" s="1">
        <f t="shared" si="3"/>
        <v>0</v>
      </c>
      <c r="D51" s="1">
        <f t="shared" si="1"/>
        <v>0.0009765625</v>
      </c>
      <c r="E51" s="1">
        <f>1/($B$11*SQRT(2*3.14159*EXP((B51-$B$9)^2/$B$10)))</f>
        <v>0.001700074038499774</v>
      </c>
    </row>
    <row r="52" spans="1:5" ht="18">
      <c r="A52" s="1">
        <f t="shared" si="0"/>
        <v>-10</v>
      </c>
      <c r="B52" s="1">
        <f t="shared" si="5"/>
        <v>10</v>
      </c>
      <c r="C52" s="1">
        <f t="shared" si="3"/>
        <v>0</v>
      </c>
      <c r="D52" s="1">
        <f t="shared" si="1"/>
        <v>0.0009765625</v>
      </c>
      <c r="E52" s="1">
        <f>1/($B$11*SQRT(2*3.14159*EXP((B52-$B$9)^2/$B$10)))</f>
        <v>0.001700074038499774</v>
      </c>
    </row>
    <row r="53" spans="1:5" ht="18">
      <c r="A53" s="1">
        <f t="shared" si="0"/>
        <v>-10</v>
      </c>
      <c r="B53" s="1">
        <f t="shared" si="5"/>
        <v>10</v>
      </c>
      <c r="C53" s="1">
        <f t="shared" si="3"/>
        <v>0</v>
      </c>
      <c r="D53" s="1">
        <f t="shared" si="1"/>
        <v>0.0009765625</v>
      </c>
      <c r="E53" s="1">
        <f>1/($B$11*SQRT(2*3.14159*EXP((B53-$B$9)^2/$B$10)))</f>
        <v>0.001700074038499774</v>
      </c>
    </row>
    <row r="54" spans="1:5" ht="18">
      <c r="A54" s="1">
        <f t="shared" si="0"/>
        <v>-10</v>
      </c>
      <c r="B54" s="1">
        <f t="shared" si="5"/>
        <v>10</v>
      </c>
      <c r="C54" s="1">
        <f t="shared" si="3"/>
        <v>0</v>
      </c>
      <c r="D54" s="1">
        <f t="shared" si="1"/>
        <v>0.0009765625</v>
      </c>
      <c r="E54" s="1">
        <f>1/($B$11*SQRT(2*3.14159*EXP((B54-$B$9)^2/$B$10)))</f>
        <v>0.001700074038499774</v>
      </c>
    </row>
    <row r="55" spans="1:5" ht="18">
      <c r="A55" s="1">
        <f t="shared" si="0"/>
        <v>-10</v>
      </c>
      <c r="B55" s="1">
        <f t="shared" si="5"/>
        <v>10</v>
      </c>
      <c r="C55" s="1">
        <f t="shared" si="3"/>
        <v>0</v>
      </c>
      <c r="D55" s="1">
        <f t="shared" si="1"/>
        <v>0.0009765625</v>
      </c>
      <c r="E55" s="1">
        <f>1/($B$11*SQRT(2*3.14159*EXP((B55-$B$9)^2/$B$10)))</f>
        <v>0.001700074038499774</v>
      </c>
    </row>
    <row r="56" spans="1:5" ht="18">
      <c r="A56" s="1">
        <f t="shared" si="0"/>
        <v>-10</v>
      </c>
      <c r="B56" s="1">
        <f t="shared" si="5"/>
        <v>10</v>
      </c>
      <c r="C56" s="1">
        <f t="shared" si="3"/>
        <v>0</v>
      </c>
      <c r="D56" s="1">
        <f t="shared" si="1"/>
        <v>0.0009765625</v>
      </c>
      <c r="E56" s="1">
        <f>1/($B$11*SQRT(2*3.14159*EXP((B56-$B$9)^2/$B$10)))</f>
        <v>0.001700074038499774</v>
      </c>
    </row>
    <row r="57" spans="1:5" ht="18">
      <c r="A57" s="1">
        <f t="shared" si="0"/>
        <v>-10</v>
      </c>
      <c r="B57" s="1">
        <f t="shared" si="5"/>
        <v>10</v>
      </c>
      <c r="C57" s="1">
        <f t="shared" si="3"/>
        <v>0</v>
      </c>
      <c r="D57" s="1">
        <f t="shared" si="1"/>
        <v>0.0009765625</v>
      </c>
      <c r="E57" s="1">
        <f>1/($B$11*SQRT(2*3.14159*EXP((B57-$B$9)^2/$B$10)))</f>
        <v>0.001700074038499774</v>
      </c>
    </row>
    <row r="58" spans="1:5" ht="18">
      <c r="A58" s="1">
        <f t="shared" si="0"/>
        <v>-10</v>
      </c>
      <c r="B58" s="1">
        <f t="shared" si="5"/>
        <v>10</v>
      </c>
      <c r="C58" s="1">
        <f t="shared" si="3"/>
        <v>0</v>
      </c>
      <c r="D58" s="1">
        <f t="shared" si="1"/>
        <v>0.0009765625</v>
      </c>
      <c r="E58" s="1">
        <f>1/($B$11*SQRT(2*3.14159*EXP((B58-$B$9)^2/$B$10)))</f>
        <v>0.001700074038499774</v>
      </c>
    </row>
    <row r="59" spans="1:5" ht="18">
      <c r="A59" s="1">
        <f t="shared" si="0"/>
        <v>-10</v>
      </c>
      <c r="B59" s="1">
        <f t="shared" si="5"/>
        <v>10</v>
      </c>
      <c r="C59" s="1">
        <f t="shared" si="3"/>
        <v>0</v>
      </c>
      <c r="D59" s="1">
        <f t="shared" si="1"/>
        <v>0.0009765625</v>
      </c>
      <c r="E59" s="1">
        <f>1/($B$11*SQRT(2*3.14159*EXP((B59-$B$9)^2/$B$10)))</f>
        <v>0.001700074038499774</v>
      </c>
    </row>
    <row r="60" spans="1:5" ht="18">
      <c r="A60" s="1">
        <f t="shared" si="0"/>
        <v>-10</v>
      </c>
      <c r="B60" s="1">
        <f t="shared" si="5"/>
        <v>10</v>
      </c>
      <c r="C60" s="1">
        <f t="shared" si="3"/>
        <v>0</v>
      </c>
      <c r="D60" s="1">
        <f t="shared" si="1"/>
        <v>0.0009765625</v>
      </c>
      <c r="E60" s="1">
        <f>1/($B$11*SQRT(2*3.14159*EXP((B60-$B$9)^2/$B$10)))</f>
        <v>0.001700074038499774</v>
      </c>
    </row>
    <row r="61" spans="1:5" ht="18">
      <c r="A61" s="1">
        <f t="shared" si="0"/>
        <v>-10</v>
      </c>
      <c r="B61" s="1">
        <f t="shared" si="5"/>
        <v>10</v>
      </c>
      <c r="C61" s="1">
        <f t="shared" si="3"/>
        <v>0</v>
      </c>
      <c r="D61" s="1">
        <f t="shared" si="1"/>
        <v>0.0009765625</v>
      </c>
      <c r="E61" s="1">
        <f>1/($B$11*SQRT(2*3.14159*EXP((B61-$B$9)^2/$B$10)))</f>
        <v>0.001700074038499774</v>
      </c>
    </row>
    <row r="62" spans="1:5" ht="18">
      <c r="A62" s="1">
        <f t="shared" si="0"/>
        <v>-10</v>
      </c>
      <c r="B62" s="1">
        <f t="shared" si="5"/>
        <v>10</v>
      </c>
      <c r="C62" s="1">
        <f t="shared" si="3"/>
        <v>0</v>
      </c>
      <c r="D62" s="1">
        <f t="shared" si="1"/>
        <v>0.0009765625</v>
      </c>
      <c r="E62" s="1">
        <f>1/($B$11*SQRT(2*3.14159*EXP((B62-$B$9)^2/$B$10)))</f>
        <v>0.001700074038499774</v>
      </c>
    </row>
    <row r="63" spans="1:5" ht="18">
      <c r="A63" s="1">
        <f t="shared" si="0"/>
        <v>-10</v>
      </c>
      <c r="B63" s="1">
        <f t="shared" si="5"/>
        <v>10</v>
      </c>
      <c r="C63" s="1">
        <f t="shared" si="3"/>
        <v>0</v>
      </c>
      <c r="D63" s="1">
        <f t="shared" si="1"/>
        <v>0.0009765625</v>
      </c>
      <c r="E63" s="1">
        <f>1/($B$11*SQRT(2*3.14159*EXP((B63-$B$9)^2/$B$10)))</f>
        <v>0.001700074038499774</v>
      </c>
    </row>
    <row r="64" spans="1:5" ht="18">
      <c r="A64" s="1">
        <f t="shared" si="0"/>
        <v>-10</v>
      </c>
      <c r="B64" s="1">
        <f t="shared" si="5"/>
        <v>10</v>
      </c>
      <c r="C64" s="1">
        <f t="shared" si="3"/>
        <v>0</v>
      </c>
      <c r="D64" s="1">
        <f t="shared" si="1"/>
        <v>0.0009765625</v>
      </c>
      <c r="E64" s="1">
        <f>1/($B$11*SQRT(2*3.14159*EXP((B64-$B$9)^2/$B$10)))</f>
        <v>0.001700074038499774</v>
      </c>
    </row>
    <row r="65" spans="1:5" ht="18">
      <c r="A65" s="1">
        <f t="shared" si="0"/>
        <v>-10</v>
      </c>
      <c r="B65" s="1">
        <f t="shared" si="5"/>
        <v>10</v>
      </c>
      <c r="C65" s="1">
        <f t="shared" si="3"/>
        <v>0</v>
      </c>
      <c r="D65" s="1">
        <f t="shared" si="1"/>
        <v>0.0009765625</v>
      </c>
      <c r="E65" s="1">
        <f>1/($B$11*SQRT(2*3.14159*EXP((B65-$B$9)^2/$B$10)))</f>
        <v>0.001700074038499774</v>
      </c>
    </row>
    <row r="66" spans="1:5" ht="18">
      <c r="A66" s="1">
        <f t="shared" si="0"/>
        <v>-10</v>
      </c>
      <c r="B66" s="1">
        <f t="shared" si="5"/>
        <v>10</v>
      </c>
      <c r="C66" s="1">
        <f t="shared" si="3"/>
        <v>0</v>
      </c>
      <c r="D66" s="1">
        <f t="shared" si="1"/>
        <v>0.0009765625</v>
      </c>
      <c r="E66" s="1">
        <f>1/($B$11*SQRT(2*3.14159*EXP((B66-$B$9)^2/$B$10)))</f>
        <v>0.001700074038499774</v>
      </c>
    </row>
    <row r="67" spans="1:5" ht="18">
      <c r="A67" s="1">
        <f t="shared" si="0"/>
        <v>-10</v>
      </c>
      <c r="B67" s="1">
        <f t="shared" si="5"/>
        <v>10</v>
      </c>
      <c r="C67" s="1">
        <f t="shared" si="3"/>
        <v>0</v>
      </c>
      <c r="D67" s="1">
        <f t="shared" si="1"/>
        <v>0.0009765625</v>
      </c>
      <c r="E67" s="1">
        <f>1/($B$11*SQRT(2*3.14159*EXP((B67-$B$9)^2/$B$10)))</f>
        <v>0.001700074038499774</v>
      </c>
    </row>
    <row r="68" spans="1:5" ht="18">
      <c r="A68" s="1">
        <f t="shared" si="0"/>
        <v>-10</v>
      </c>
      <c r="B68" s="1">
        <f t="shared" si="5"/>
        <v>10</v>
      </c>
      <c r="C68" s="1">
        <f t="shared" si="3"/>
        <v>0</v>
      </c>
      <c r="D68" s="1">
        <f t="shared" si="1"/>
        <v>0.0009765625</v>
      </c>
      <c r="E68" s="1">
        <f>1/($B$11*SQRT(2*3.14159*EXP((B68-$B$9)^2/$B$10)))</f>
        <v>0.001700074038499774</v>
      </c>
    </row>
    <row r="69" spans="1:5" ht="18">
      <c r="A69" s="1">
        <f t="shared" si="0"/>
        <v>-10</v>
      </c>
      <c r="B69" s="1">
        <f t="shared" si="5"/>
        <v>10</v>
      </c>
      <c r="C69" s="1">
        <f t="shared" si="3"/>
        <v>0</v>
      </c>
      <c r="D69" s="1">
        <f t="shared" si="1"/>
        <v>0.0009765625</v>
      </c>
      <c r="E69" s="1">
        <f>1/($B$11*SQRT(2*3.14159*EXP((B69-$B$9)^2/$B$10)))</f>
        <v>0.001700074038499774</v>
      </c>
    </row>
    <row r="70" spans="1:5" ht="18">
      <c r="A70" s="1">
        <f t="shared" si="0"/>
        <v>-10</v>
      </c>
      <c r="B70" s="1">
        <f t="shared" si="5"/>
        <v>10</v>
      </c>
      <c r="C70" s="1">
        <f t="shared" si="3"/>
        <v>0</v>
      </c>
      <c r="D70" s="1">
        <f t="shared" si="1"/>
        <v>0.0009765625</v>
      </c>
      <c r="E70" s="1">
        <f>1/($B$11*SQRT(2*3.14159*EXP((B70-$B$9)^2/$B$10)))</f>
        <v>0.001700074038499774</v>
      </c>
    </row>
    <row r="71" spans="1:5" ht="18">
      <c r="A71" s="1">
        <f t="shared" si="0"/>
        <v>-10</v>
      </c>
      <c r="B71" s="1">
        <f t="shared" si="5"/>
        <v>10</v>
      </c>
      <c r="C71" s="1">
        <f t="shared" si="3"/>
        <v>0</v>
      </c>
      <c r="D71" s="1">
        <f t="shared" si="1"/>
        <v>0.0009765625</v>
      </c>
      <c r="E71" s="1">
        <f>1/($B$11*SQRT(2*3.14159*EXP((B71-$B$9)^2/$B$10)))</f>
        <v>0.001700074038499774</v>
      </c>
    </row>
    <row r="72" spans="1:5" ht="18">
      <c r="A72" s="1">
        <f t="shared" si="0"/>
        <v>-10</v>
      </c>
      <c r="B72" s="1">
        <f t="shared" si="5"/>
        <v>10</v>
      </c>
      <c r="C72" s="1">
        <f t="shared" si="3"/>
        <v>0</v>
      </c>
      <c r="D72" s="1">
        <f t="shared" si="1"/>
        <v>0.0009765625</v>
      </c>
      <c r="E72" s="1">
        <f>1/($B$11*SQRT(2*3.14159*EXP((B72-$B$9)^2/$B$10)))</f>
        <v>0.001700074038499774</v>
      </c>
    </row>
    <row r="73" spans="1:5" ht="18">
      <c r="A73" s="1">
        <f t="shared" si="0"/>
        <v>-10</v>
      </c>
      <c r="B73" s="1">
        <f t="shared" si="5"/>
        <v>10</v>
      </c>
      <c r="C73" s="1">
        <f t="shared" si="3"/>
        <v>0</v>
      </c>
      <c r="D73" s="1">
        <f t="shared" si="1"/>
        <v>0.0009765625</v>
      </c>
      <c r="E73" s="1">
        <f>1/($B$11*SQRT(2*3.14159*EXP((B73-$B$9)^2/$B$10)))</f>
        <v>0.001700074038499774</v>
      </c>
    </row>
    <row r="74" spans="1:5" ht="18">
      <c r="A74" s="1">
        <f t="shared" si="0"/>
        <v>-10</v>
      </c>
      <c r="B74" s="1">
        <f t="shared" si="5"/>
        <v>10</v>
      </c>
      <c r="C74" s="1">
        <f t="shared" si="3"/>
        <v>0</v>
      </c>
      <c r="D74" s="1">
        <f t="shared" si="1"/>
        <v>0.0009765625</v>
      </c>
      <c r="E74" s="1">
        <f>1/($B$11*SQRT(2*3.14159*EXP((B74-$B$9)^2/$B$10)))</f>
        <v>0.001700074038499774</v>
      </c>
    </row>
    <row r="75" spans="1:5" ht="18">
      <c r="A75" s="1">
        <f t="shared" si="0"/>
        <v>-10</v>
      </c>
      <c r="B75" s="1">
        <f t="shared" si="5"/>
        <v>10</v>
      </c>
      <c r="C75" s="1">
        <f t="shared" si="3"/>
        <v>0</v>
      </c>
      <c r="D75" s="1">
        <f t="shared" si="1"/>
        <v>0.0009765625</v>
      </c>
      <c r="E75" s="1">
        <f>1/($B$11*SQRT(2*3.14159*EXP((B75-$B$9)^2/$B$10)))</f>
        <v>0.001700074038499774</v>
      </c>
    </row>
    <row r="76" spans="1:5" ht="18">
      <c r="A76" s="1">
        <f t="shared" si="0"/>
        <v>-10</v>
      </c>
      <c r="B76" s="1">
        <f t="shared" si="5"/>
        <v>10</v>
      </c>
      <c r="C76" s="1">
        <f t="shared" si="3"/>
        <v>0</v>
      </c>
      <c r="D76" s="1">
        <f t="shared" si="1"/>
        <v>0.0009765625</v>
      </c>
      <c r="E76" s="1">
        <f>1/($B$11*SQRT(2*3.14159*EXP((B76-$B$9)^2/$B$10)))</f>
        <v>0.001700074038499774</v>
      </c>
    </row>
    <row r="77" spans="1:5" ht="18">
      <c r="A77" s="1">
        <f t="shared" si="0"/>
        <v>-10</v>
      </c>
      <c r="B77" s="1">
        <f t="shared" si="5"/>
        <v>10</v>
      </c>
      <c r="C77" s="1">
        <f t="shared" si="3"/>
        <v>0</v>
      </c>
      <c r="D77" s="1">
        <f t="shared" si="1"/>
        <v>0.0009765625</v>
      </c>
      <c r="E77" s="1">
        <f>1/($B$11*SQRT(2*3.14159*EXP((B77-$B$9)^2/$B$10)))</f>
        <v>0.001700074038499774</v>
      </c>
    </row>
    <row r="78" spans="1:5" ht="18">
      <c r="A78" s="1">
        <f t="shared" si="0"/>
        <v>-10</v>
      </c>
      <c r="B78" s="1">
        <f t="shared" si="5"/>
        <v>10</v>
      </c>
      <c r="C78" s="1">
        <f t="shared" si="3"/>
        <v>0</v>
      </c>
      <c r="D78" s="1">
        <f t="shared" si="1"/>
        <v>0.0009765625</v>
      </c>
      <c r="E78" s="1">
        <f>1/($B$11*SQRT(2*3.14159*EXP((B78-$B$9)^2/$B$10)))</f>
        <v>0.001700074038499774</v>
      </c>
    </row>
    <row r="79" spans="1:5" ht="18">
      <c r="A79" s="1">
        <f t="shared" si="0"/>
        <v>-10</v>
      </c>
      <c r="B79" s="1">
        <f t="shared" si="5"/>
        <v>10</v>
      </c>
      <c r="C79" s="1">
        <f t="shared" si="3"/>
        <v>0</v>
      </c>
      <c r="D79" s="1">
        <f t="shared" si="1"/>
        <v>0.0009765625</v>
      </c>
      <c r="E79" s="1">
        <f>1/($B$11*SQRT(2*3.14159*EXP((B79-$B$9)^2/$B$10)))</f>
        <v>0.001700074038499774</v>
      </c>
    </row>
    <row r="80" spans="1:5" ht="18">
      <c r="A80" s="1">
        <f aca="true" t="shared" si="6" ref="A80:A143">C80-B80</f>
        <v>-10</v>
      </c>
      <c r="B80" s="1">
        <f t="shared" si="5"/>
        <v>10</v>
      </c>
      <c r="C80" s="1">
        <f t="shared" si="3"/>
        <v>0</v>
      </c>
      <c r="D80" s="1">
        <f aca="true" t="shared" si="7" ref="D80:D143">FACT($B$8)/(FACT(B80)*FACT($B$8-B80))*$B$3^B80*$B$4^C80</f>
        <v>0.0009765625</v>
      </c>
      <c r="E80" s="1">
        <f>1/($B$11*SQRT(2*3.14159*EXP((B80-$B$9)^2/$B$10)))</f>
        <v>0.001700074038499774</v>
      </c>
    </row>
    <row r="81" spans="1:5" ht="18">
      <c r="A81" s="1">
        <f t="shared" si="6"/>
        <v>-10</v>
      </c>
      <c r="B81" s="1">
        <f t="shared" si="5"/>
        <v>10</v>
      </c>
      <c r="C81" s="1">
        <f aca="true" t="shared" si="8" ref="C81:C144">+$B$8-B81</f>
        <v>0</v>
      </c>
      <c r="D81" s="1">
        <f t="shared" si="7"/>
        <v>0.0009765625</v>
      </c>
      <c r="E81" s="1">
        <f>1/($B$11*SQRT(2*3.14159*EXP((B81-$B$9)^2/$B$10)))</f>
        <v>0.001700074038499774</v>
      </c>
    </row>
    <row r="82" spans="1:5" ht="18">
      <c r="A82" s="1">
        <f t="shared" si="6"/>
        <v>-10</v>
      </c>
      <c r="B82" s="1">
        <f t="shared" si="5"/>
        <v>10</v>
      </c>
      <c r="C82" s="1">
        <f t="shared" si="8"/>
        <v>0</v>
      </c>
      <c r="D82" s="1">
        <f t="shared" si="7"/>
        <v>0.0009765625</v>
      </c>
      <c r="E82" s="1">
        <f>1/($B$11*SQRT(2*3.14159*EXP((B82-$B$9)^2/$B$10)))</f>
        <v>0.001700074038499774</v>
      </c>
    </row>
    <row r="83" spans="1:5" ht="18">
      <c r="A83" s="1">
        <f t="shared" si="6"/>
        <v>-10</v>
      </c>
      <c r="B83" s="1">
        <f t="shared" si="5"/>
        <v>10</v>
      </c>
      <c r="C83" s="1">
        <f t="shared" si="8"/>
        <v>0</v>
      </c>
      <c r="D83" s="1">
        <f t="shared" si="7"/>
        <v>0.0009765625</v>
      </c>
      <c r="E83" s="1">
        <f>1/($B$11*SQRT(2*3.14159*EXP((B83-$B$9)^2/$B$10)))</f>
        <v>0.001700074038499774</v>
      </c>
    </row>
    <row r="84" spans="1:5" ht="18">
      <c r="A84" s="1">
        <f t="shared" si="6"/>
        <v>-10</v>
      </c>
      <c r="B84" s="1">
        <f t="shared" si="5"/>
        <v>10</v>
      </c>
      <c r="C84" s="1">
        <f t="shared" si="8"/>
        <v>0</v>
      </c>
      <c r="D84" s="1">
        <f t="shared" si="7"/>
        <v>0.0009765625</v>
      </c>
      <c r="E84" s="1">
        <f>1/($B$11*SQRT(2*3.14159*EXP((B84-$B$9)^2/$B$10)))</f>
        <v>0.001700074038499774</v>
      </c>
    </row>
    <row r="85" spans="1:5" ht="18">
      <c r="A85" s="1">
        <f t="shared" si="6"/>
        <v>-10</v>
      </c>
      <c r="B85" s="1">
        <f t="shared" si="5"/>
        <v>10</v>
      </c>
      <c r="C85" s="1">
        <f t="shared" si="8"/>
        <v>0</v>
      </c>
      <c r="D85" s="1">
        <f t="shared" si="7"/>
        <v>0.0009765625</v>
      </c>
      <c r="E85" s="1">
        <f>1/($B$11*SQRT(2*3.14159*EXP((B85-$B$9)^2/$B$10)))</f>
        <v>0.001700074038499774</v>
      </c>
    </row>
    <row r="86" spans="1:5" ht="18">
      <c r="A86" s="1">
        <f t="shared" si="6"/>
        <v>-10</v>
      </c>
      <c r="B86" s="1">
        <f t="shared" si="5"/>
        <v>10</v>
      </c>
      <c r="C86" s="1">
        <f t="shared" si="8"/>
        <v>0</v>
      </c>
      <c r="D86" s="1">
        <f t="shared" si="7"/>
        <v>0.0009765625</v>
      </c>
      <c r="E86" s="1">
        <f>1/($B$11*SQRT(2*3.14159*EXP((B86-$B$9)^2/$B$10)))</f>
        <v>0.001700074038499774</v>
      </c>
    </row>
    <row r="87" spans="1:5" ht="18">
      <c r="A87" s="1">
        <f t="shared" si="6"/>
        <v>-10</v>
      </c>
      <c r="B87" s="1">
        <f t="shared" si="5"/>
        <v>10</v>
      </c>
      <c r="C87" s="1">
        <f t="shared" si="8"/>
        <v>0</v>
      </c>
      <c r="D87" s="1">
        <f t="shared" si="7"/>
        <v>0.0009765625</v>
      </c>
      <c r="E87" s="1">
        <f>1/($B$11*SQRT(2*3.14159*EXP((B87-$B$9)^2/$B$10)))</f>
        <v>0.001700074038499774</v>
      </c>
    </row>
    <row r="88" spans="1:5" ht="18">
      <c r="A88" s="1">
        <f t="shared" si="6"/>
        <v>-10</v>
      </c>
      <c r="B88" s="1">
        <f t="shared" si="5"/>
        <v>10</v>
      </c>
      <c r="C88" s="1">
        <f t="shared" si="8"/>
        <v>0</v>
      </c>
      <c r="D88" s="1">
        <f t="shared" si="7"/>
        <v>0.0009765625</v>
      </c>
      <c r="E88" s="1">
        <f>1/($B$11*SQRT(2*3.14159*EXP((B88-$B$9)^2/$B$10)))</f>
        <v>0.001700074038499774</v>
      </c>
    </row>
    <row r="89" spans="1:5" ht="18">
      <c r="A89" s="1">
        <f t="shared" si="6"/>
        <v>-10</v>
      </c>
      <c r="B89" s="1">
        <f t="shared" si="5"/>
        <v>10</v>
      </c>
      <c r="C89" s="1">
        <f t="shared" si="8"/>
        <v>0</v>
      </c>
      <c r="D89" s="1">
        <f t="shared" si="7"/>
        <v>0.0009765625</v>
      </c>
      <c r="E89" s="1">
        <f>1/($B$11*SQRT(2*3.14159*EXP((B89-$B$9)^2/$B$10)))</f>
        <v>0.001700074038499774</v>
      </c>
    </row>
    <row r="90" spans="1:5" ht="18">
      <c r="A90" s="1">
        <f t="shared" si="6"/>
        <v>-10</v>
      </c>
      <c r="B90" s="1">
        <f t="shared" si="5"/>
        <v>10</v>
      </c>
      <c r="C90" s="1">
        <f t="shared" si="8"/>
        <v>0</v>
      </c>
      <c r="D90" s="1">
        <f t="shared" si="7"/>
        <v>0.0009765625</v>
      </c>
      <c r="E90" s="1">
        <f>1/($B$11*SQRT(2*3.14159*EXP((B90-$B$9)^2/$B$10)))</f>
        <v>0.001700074038499774</v>
      </c>
    </row>
    <row r="91" spans="1:5" ht="18">
      <c r="A91" s="1">
        <f t="shared" si="6"/>
        <v>-10</v>
      </c>
      <c r="B91" s="1">
        <f t="shared" si="5"/>
        <v>10</v>
      </c>
      <c r="C91" s="1">
        <f t="shared" si="8"/>
        <v>0</v>
      </c>
      <c r="D91" s="1">
        <f t="shared" si="7"/>
        <v>0.0009765625</v>
      </c>
      <c r="E91" s="1">
        <f>1/($B$11*SQRT(2*3.14159*EXP((B91-$B$9)^2/$B$10)))</f>
        <v>0.001700074038499774</v>
      </c>
    </row>
    <row r="92" spans="1:5" ht="18">
      <c r="A92" s="1">
        <f t="shared" si="6"/>
        <v>-10</v>
      </c>
      <c r="B92" s="1">
        <f t="shared" si="5"/>
        <v>10</v>
      </c>
      <c r="C92" s="1">
        <f t="shared" si="8"/>
        <v>0</v>
      </c>
      <c r="D92" s="1">
        <f t="shared" si="7"/>
        <v>0.0009765625</v>
      </c>
      <c r="E92" s="1">
        <f>1/($B$11*SQRT(2*3.14159*EXP((B92-$B$9)^2/$B$10)))</f>
        <v>0.001700074038499774</v>
      </c>
    </row>
    <row r="93" spans="1:5" ht="18">
      <c r="A93" s="1">
        <f t="shared" si="6"/>
        <v>-10</v>
      </c>
      <c r="B93" s="1">
        <f t="shared" si="5"/>
        <v>10</v>
      </c>
      <c r="C93" s="1">
        <f t="shared" si="8"/>
        <v>0</v>
      </c>
      <c r="D93" s="1">
        <f t="shared" si="7"/>
        <v>0.0009765625</v>
      </c>
      <c r="E93" s="1">
        <f>1/($B$11*SQRT(2*3.14159*EXP((B93-$B$9)^2/$B$10)))</f>
        <v>0.001700074038499774</v>
      </c>
    </row>
    <row r="94" spans="1:5" ht="18">
      <c r="A94" s="1">
        <f t="shared" si="6"/>
        <v>-10</v>
      </c>
      <c r="B94" s="1">
        <f t="shared" si="5"/>
        <v>10</v>
      </c>
      <c r="C94" s="1">
        <f t="shared" si="8"/>
        <v>0</v>
      </c>
      <c r="D94" s="1">
        <f t="shared" si="7"/>
        <v>0.0009765625</v>
      </c>
      <c r="E94" s="1">
        <f>1/($B$11*SQRT(2*3.14159*EXP((B94-$B$9)^2/$B$10)))</f>
        <v>0.001700074038499774</v>
      </c>
    </row>
    <row r="95" spans="1:5" ht="18">
      <c r="A95" s="1">
        <f t="shared" si="6"/>
        <v>-10</v>
      </c>
      <c r="B95" s="1">
        <f t="shared" si="5"/>
        <v>10</v>
      </c>
      <c r="C95" s="1">
        <f t="shared" si="8"/>
        <v>0</v>
      </c>
      <c r="D95" s="1">
        <f t="shared" si="7"/>
        <v>0.0009765625</v>
      </c>
      <c r="E95" s="1">
        <f>1/($B$11*SQRT(2*3.14159*EXP((B95-$B$9)^2/$B$10)))</f>
        <v>0.001700074038499774</v>
      </c>
    </row>
    <row r="96" spans="1:5" ht="18">
      <c r="A96" s="1">
        <f t="shared" si="6"/>
        <v>-10</v>
      </c>
      <c r="B96" s="1">
        <f t="shared" si="5"/>
        <v>10</v>
      </c>
      <c r="C96" s="1">
        <f t="shared" si="8"/>
        <v>0</v>
      </c>
      <c r="D96" s="1">
        <f t="shared" si="7"/>
        <v>0.0009765625</v>
      </c>
      <c r="E96" s="1">
        <f>1/($B$11*SQRT(2*3.14159*EXP((B96-$B$9)^2/$B$10)))</f>
        <v>0.001700074038499774</v>
      </c>
    </row>
    <row r="97" spans="1:5" ht="18">
      <c r="A97" s="1">
        <f t="shared" si="6"/>
        <v>-10</v>
      </c>
      <c r="B97" s="1">
        <f t="shared" si="5"/>
        <v>10</v>
      </c>
      <c r="C97" s="1">
        <f t="shared" si="8"/>
        <v>0</v>
      </c>
      <c r="D97" s="1">
        <f t="shared" si="7"/>
        <v>0.0009765625</v>
      </c>
      <c r="E97" s="1">
        <f>1/($B$11*SQRT(2*3.14159*EXP((B97-$B$9)^2/$B$10)))</f>
        <v>0.001700074038499774</v>
      </c>
    </row>
    <row r="98" spans="1:5" ht="18">
      <c r="A98" s="1">
        <f t="shared" si="6"/>
        <v>-10</v>
      </c>
      <c r="B98" s="1">
        <f t="shared" si="5"/>
        <v>10</v>
      </c>
      <c r="C98" s="1">
        <f t="shared" si="8"/>
        <v>0</v>
      </c>
      <c r="D98" s="1">
        <f t="shared" si="7"/>
        <v>0.0009765625</v>
      </c>
      <c r="E98" s="1">
        <f>1/($B$11*SQRT(2*3.14159*EXP((B98-$B$9)^2/$B$10)))</f>
        <v>0.001700074038499774</v>
      </c>
    </row>
    <row r="99" spans="1:5" ht="18">
      <c r="A99" s="1">
        <f t="shared" si="6"/>
        <v>-10</v>
      </c>
      <c r="B99" s="1">
        <f t="shared" si="5"/>
        <v>10</v>
      </c>
      <c r="C99" s="1">
        <f t="shared" si="8"/>
        <v>0</v>
      </c>
      <c r="D99" s="1">
        <f t="shared" si="7"/>
        <v>0.0009765625</v>
      </c>
      <c r="E99" s="1">
        <f>1/($B$11*SQRT(2*3.14159*EXP((B99-$B$9)^2/$B$10)))</f>
        <v>0.001700074038499774</v>
      </c>
    </row>
    <row r="100" spans="1:5" ht="18">
      <c r="A100" s="1">
        <f t="shared" si="6"/>
        <v>-10</v>
      </c>
      <c r="B100" s="1">
        <f t="shared" si="5"/>
        <v>10</v>
      </c>
      <c r="C100" s="1">
        <f t="shared" si="8"/>
        <v>0</v>
      </c>
      <c r="D100" s="1">
        <f t="shared" si="7"/>
        <v>0.0009765625</v>
      </c>
      <c r="E100" s="1">
        <f>1/($B$11*SQRT(2*3.14159*EXP((B100-$B$9)^2/$B$10)))</f>
        <v>0.001700074038499774</v>
      </c>
    </row>
    <row r="101" spans="1:5" ht="18">
      <c r="A101" s="1">
        <f t="shared" si="6"/>
        <v>-10</v>
      </c>
      <c r="B101" s="1">
        <f t="shared" si="5"/>
        <v>10</v>
      </c>
      <c r="C101" s="1">
        <f t="shared" si="8"/>
        <v>0</v>
      </c>
      <c r="D101" s="1">
        <f t="shared" si="7"/>
        <v>0.0009765625</v>
      </c>
      <c r="E101" s="1">
        <f>1/($B$11*SQRT(2*3.14159*EXP((B101-$B$9)^2/$B$10)))</f>
        <v>0.001700074038499774</v>
      </c>
    </row>
    <row r="102" spans="1:5" ht="18">
      <c r="A102" s="1">
        <f t="shared" si="6"/>
        <v>-10</v>
      </c>
      <c r="B102" s="1">
        <f t="shared" si="5"/>
        <v>10</v>
      </c>
      <c r="C102" s="1">
        <f t="shared" si="8"/>
        <v>0</v>
      </c>
      <c r="D102" s="1">
        <f t="shared" si="7"/>
        <v>0.0009765625</v>
      </c>
      <c r="E102" s="1">
        <f>1/($B$11*SQRT(2*3.14159*EXP((B102-$B$9)^2/$B$10)))</f>
        <v>0.001700074038499774</v>
      </c>
    </row>
    <row r="103" spans="1:5" ht="18">
      <c r="A103" s="1">
        <f t="shared" si="6"/>
        <v>-10</v>
      </c>
      <c r="B103" s="1">
        <f t="shared" si="5"/>
        <v>10</v>
      </c>
      <c r="C103" s="1">
        <f t="shared" si="8"/>
        <v>0</v>
      </c>
      <c r="D103" s="1">
        <f t="shared" si="7"/>
        <v>0.0009765625</v>
      </c>
      <c r="E103" s="1">
        <f>1/($B$11*SQRT(2*3.14159*EXP((B103-$B$9)^2/$B$10)))</f>
        <v>0.001700074038499774</v>
      </c>
    </row>
    <row r="104" spans="1:5" ht="18">
      <c r="A104" s="1">
        <f t="shared" si="6"/>
        <v>-10</v>
      </c>
      <c r="B104" s="1">
        <f t="shared" si="5"/>
        <v>10</v>
      </c>
      <c r="C104" s="1">
        <f t="shared" si="8"/>
        <v>0</v>
      </c>
      <c r="D104" s="1">
        <f t="shared" si="7"/>
        <v>0.0009765625</v>
      </c>
      <c r="E104" s="1">
        <f>1/($B$11*SQRT(2*3.14159*EXP((B104-$B$9)^2/$B$10)))</f>
        <v>0.001700074038499774</v>
      </c>
    </row>
    <row r="105" spans="1:5" ht="18">
      <c r="A105" s="1">
        <f t="shared" si="6"/>
        <v>-10</v>
      </c>
      <c r="B105" s="1">
        <f t="shared" si="5"/>
        <v>10</v>
      </c>
      <c r="C105" s="1">
        <f t="shared" si="8"/>
        <v>0</v>
      </c>
      <c r="D105" s="1">
        <f t="shared" si="7"/>
        <v>0.0009765625</v>
      </c>
      <c r="E105" s="1">
        <f>1/($B$11*SQRT(2*3.14159*EXP((B105-$B$9)^2/$B$10)))</f>
        <v>0.001700074038499774</v>
      </c>
    </row>
    <row r="106" spans="1:5" ht="18">
      <c r="A106" s="1">
        <f t="shared" si="6"/>
        <v>-10</v>
      </c>
      <c r="B106" s="1">
        <f t="shared" si="5"/>
        <v>10</v>
      </c>
      <c r="C106" s="1">
        <f t="shared" si="8"/>
        <v>0</v>
      </c>
      <c r="D106" s="1">
        <f t="shared" si="7"/>
        <v>0.0009765625</v>
      </c>
      <c r="E106" s="1">
        <f>1/($B$11*SQRT(2*3.14159*EXP((B106-$B$9)^2/$B$10)))</f>
        <v>0.001700074038499774</v>
      </c>
    </row>
    <row r="107" spans="1:5" ht="18">
      <c r="A107" s="1">
        <f t="shared" si="6"/>
        <v>-10</v>
      </c>
      <c r="B107" s="1">
        <f t="shared" si="5"/>
        <v>10</v>
      </c>
      <c r="C107" s="1">
        <f t="shared" si="8"/>
        <v>0</v>
      </c>
      <c r="D107" s="1">
        <f t="shared" si="7"/>
        <v>0.0009765625</v>
      </c>
      <c r="E107" s="1">
        <f>1/($B$11*SQRT(2*3.14159*EXP((B107-$B$9)^2/$B$10)))</f>
        <v>0.001700074038499774</v>
      </c>
    </row>
    <row r="108" spans="1:5" ht="18">
      <c r="A108" s="1">
        <f t="shared" si="6"/>
        <v>-10</v>
      </c>
      <c r="B108" s="1">
        <f t="shared" si="5"/>
        <v>10</v>
      </c>
      <c r="C108" s="1">
        <f t="shared" si="8"/>
        <v>0</v>
      </c>
      <c r="D108" s="1">
        <f t="shared" si="7"/>
        <v>0.0009765625</v>
      </c>
      <c r="E108" s="1">
        <f>1/($B$11*SQRT(2*3.14159*EXP((B108-$B$9)^2/$B$10)))</f>
        <v>0.001700074038499774</v>
      </c>
    </row>
    <row r="109" spans="1:5" ht="18">
      <c r="A109" s="1">
        <f t="shared" si="6"/>
        <v>-10</v>
      </c>
      <c r="B109" s="1">
        <f t="shared" si="5"/>
        <v>10</v>
      </c>
      <c r="C109" s="1">
        <f t="shared" si="8"/>
        <v>0</v>
      </c>
      <c r="D109" s="1">
        <f t="shared" si="7"/>
        <v>0.0009765625</v>
      </c>
      <c r="E109" s="1">
        <f>1/($B$11*SQRT(2*3.14159*EXP((B109-$B$9)^2/$B$10)))</f>
        <v>0.001700074038499774</v>
      </c>
    </row>
    <row r="110" spans="1:5" ht="18">
      <c r="A110" s="1">
        <f t="shared" si="6"/>
        <v>-10</v>
      </c>
      <c r="B110" s="1">
        <f t="shared" si="5"/>
        <v>10</v>
      </c>
      <c r="C110" s="1">
        <f t="shared" si="8"/>
        <v>0</v>
      </c>
      <c r="D110" s="1">
        <f t="shared" si="7"/>
        <v>0.0009765625</v>
      </c>
      <c r="E110" s="1">
        <f>1/($B$11*SQRT(2*3.14159*EXP((B110-$B$9)^2/$B$10)))</f>
        <v>0.001700074038499774</v>
      </c>
    </row>
    <row r="111" spans="1:5" ht="18">
      <c r="A111" s="1">
        <f t="shared" si="6"/>
        <v>-10</v>
      </c>
      <c r="B111" s="1">
        <f t="shared" si="5"/>
        <v>10</v>
      </c>
      <c r="C111" s="1">
        <f t="shared" si="8"/>
        <v>0</v>
      </c>
      <c r="D111" s="1">
        <f t="shared" si="7"/>
        <v>0.0009765625</v>
      </c>
      <c r="E111" s="1">
        <f>1/($B$11*SQRT(2*3.14159*EXP((B111-$B$9)^2/$B$10)))</f>
        <v>0.001700074038499774</v>
      </c>
    </row>
    <row r="112" spans="1:5" ht="18">
      <c r="A112" s="1">
        <f t="shared" si="6"/>
        <v>-10</v>
      </c>
      <c r="B112" s="1">
        <f t="shared" si="5"/>
        <v>10</v>
      </c>
      <c r="C112" s="1">
        <f t="shared" si="8"/>
        <v>0</v>
      </c>
      <c r="D112" s="1">
        <f t="shared" si="7"/>
        <v>0.0009765625</v>
      </c>
      <c r="E112" s="1">
        <f>1/($B$11*SQRT(2*3.14159*EXP((B112-$B$9)^2/$B$10)))</f>
        <v>0.001700074038499774</v>
      </c>
    </row>
    <row r="113" spans="1:5" ht="18">
      <c r="A113" s="1">
        <f t="shared" si="6"/>
        <v>-10</v>
      </c>
      <c r="B113" s="1">
        <f t="shared" si="5"/>
        <v>10</v>
      </c>
      <c r="C113" s="1">
        <f t="shared" si="8"/>
        <v>0</v>
      </c>
      <c r="D113" s="1">
        <f t="shared" si="7"/>
        <v>0.0009765625</v>
      </c>
      <c r="E113" s="1">
        <f>1/($B$11*SQRT(2*3.14159*EXP((B113-$B$9)^2/$B$10)))</f>
        <v>0.001700074038499774</v>
      </c>
    </row>
    <row r="114" spans="1:5" ht="18">
      <c r="A114" s="1">
        <f t="shared" si="6"/>
        <v>-10</v>
      </c>
      <c r="B114" s="1">
        <f aca="true" t="shared" si="9" ref="B114:B177">MIN($B$8,B113+1)</f>
        <v>10</v>
      </c>
      <c r="C114" s="1">
        <f t="shared" si="8"/>
        <v>0</v>
      </c>
      <c r="D114" s="1">
        <f t="shared" si="7"/>
        <v>0.0009765625</v>
      </c>
      <c r="E114" s="1">
        <f>1/($B$11*SQRT(2*3.14159*EXP((B114-$B$9)^2/$B$10)))</f>
        <v>0.001700074038499774</v>
      </c>
    </row>
    <row r="115" spans="1:5" ht="18">
      <c r="A115" s="1">
        <f t="shared" si="6"/>
        <v>-10</v>
      </c>
      <c r="B115" s="1">
        <f t="shared" si="9"/>
        <v>10</v>
      </c>
      <c r="C115" s="1">
        <f t="shared" si="8"/>
        <v>0</v>
      </c>
      <c r="D115" s="1">
        <f t="shared" si="7"/>
        <v>0.0009765625</v>
      </c>
      <c r="E115" s="1">
        <f>1/($B$11*SQRT(2*3.14159*EXP((B115-$B$9)^2/$B$10)))</f>
        <v>0.001700074038499774</v>
      </c>
    </row>
    <row r="116" spans="1:5" ht="18">
      <c r="A116" s="1">
        <f t="shared" si="6"/>
        <v>-10</v>
      </c>
      <c r="B116" s="1">
        <f t="shared" si="9"/>
        <v>10</v>
      </c>
      <c r="C116" s="1">
        <f t="shared" si="8"/>
        <v>0</v>
      </c>
      <c r="D116" s="1">
        <f t="shared" si="7"/>
        <v>0.0009765625</v>
      </c>
      <c r="E116" s="1">
        <f>1/($B$11*SQRT(2*3.14159*EXP((B116-$B$9)^2/$B$10)))</f>
        <v>0.001700074038499774</v>
      </c>
    </row>
    <row r="117" spans="1:5" ht="18">
      <c r="A117" s="1">
        <f t="shared" si="6"/>
        <v>-10</v>
      </c>
      <c r="B117" s="1">
        <f t="shared" si="9"/>
        <v>10</v>
      </c>
      <c r="C117" s="1">
        <f t="shared" si="8"/>
        <v>0</v>
      </c>
      <c r="D117" s="1">
        <f t="shared" si="7"/>
        <v>0.0009765625</v>
      </c>
      <c r="E117" s="1">
        <f>1/($B$11*SQRT(2*3.14159*EXP((B117-$B$9)^2/$B$10)))</f>
        <v>0.001700074038499774</v>
      </c>
    </row>
    <row r="118" spans="1:5" ht="18">
      <c r="A118" s="1">
        <f t="shared" si="6"/>
        <v>-10</v>
      </c>
      <c r="B118" s="1">
        <f t="shared" si="9"/>
        <v>10</v>
      </c>
      <c r="C118" s="1">
        <f t="shared" si="8"/>
        <v>0</v>
      </c>
      <c r="D118" s="1">
        <f t="shared" si="7"/>
        <v>0.0009765625</v>
      </c>
      <c r="E118" s="1">
        <f>1/($B$11*SQRT(2*3.14159*EXP((B118-$B$9)^2/$B$10)))</f>
        <v>0.001700074038499774</v>
      </c>
    </row>
    <row r="119" spans="1:5" ht="18">
      <c r="A119" s="1">
        <f t="shared" si="6"/>
        <v>-10</v>
      </c>
      <c r="B119" s="1">
        <f t="shared" si="9"/>
        <v>10</v>
      </c>
      <c r="C119" s="1">
        <f t="shared" si="8"/>
        <v>0</v>
      </c>
      <c r="D119" s="1">
        <f t="shared" si="7"/>
        <v>0.0009765625</v>
      </c>
      <c r="E119" s="1">
        <f>1/($B$11*SQRT(2*3.14159*EXP((B119-$B$9)^2/$B$10)))</f>
        <v>0.001700074038499774</v>
      </c>
    </row>
    <row r="120" spans="1:5" ht="18">
      <c r="A120" s="1">
        <f t="shared" si="6"/>
        <v>-10</v>
      </c>
      <c r="B120" s="1">
        <f t="shared" si="9"/>
        <v>10</v>
      </c>
      <c r="C120" s="1">
        <f t="shared" si="8"/>
        <v>0</v>
      </c>
      <c r="D120" s="1">
        <f t="shared" si="7"/>
        <v>0.0009765625</v>
      </c>
      <c r="E120" s="1">
        <f>1/($B$11*SQRT(2*3.14159*EXP((B120-$B$9)^2/$B$10)))</f>
        <v>0.001700074038499774</v>
      </c>
    </row>
    <row r="121" spans="1:5" ht="18">
      <c r="A121" s="1">
        <f t="shared" si="6"/>
        <v>-10</v>
      </c>
      <c r="B121" s="1">
        <f t="shared" si="9"/>
        <v>10</v>
      </c>
      <c r="C121" s="1">
        <f t="shared" si="8"/>
        <v>0</v>
      </c>
      <c r="D121" s="1">
        <f t="shared" si="7"/>
        <v>0.0009765625</v>
      </c>
      <c r="E121" s="1">
        <f>1/($B$11*SQRT(2*3.14159*EXP((B121-$B$9)^2/$B$10)))</f>
        <v>0.001700074038499774</v>
      </c>
    </row>
    <row r="122" spans="1:5" ht="18">
      <c r="A122" s="1">
        <f t="shared" si="6"/>
        <v>-10</v>
      </c>
      <c r="B122" s="1">
        <f t="shared" si="9"/>
        <v>10</v>
      </c>
      <c r="C122" s="1">
        <f t="shared" si="8"/>
        <v>0</v>
      </c>
      <c r="D122" s="1">
        <f t="shared" si="7"/>
        <v>0.0009765625</v>
      </c>
      <c r="E122" s="1">
        <f>1/($B$11*SQRT(2*3.14159*EXP((B122-$B$9)^2/$B$10)))</f>
        <v>0.001700074038499774</v>
      </c>
    </row>
    <row r="123" spans="1:5" ht="18">
      <c r="A123" s="1">
        <f t="shared" si="6"/>
        <v>-10</v>
      </c>
      <c r="B123" s="1">
        <f t="shared" si="9"/>
        <v>10</v>
      </c>
      <c r="C123" s="1">
        <f t="shared" si="8"/>
        <v>0</v>
      </c>
      <c r="D123" s="1">
        <f t="shared" si="7"/>
        <v>0.0009765625</v>
      </c>
      <c r="E123" s="1">
        <f>1/($B$11*SQRT(2*3.14159*EXP((B123-$B$9)^2/$B$10)))</f>
        <v>0.001700074038499774</v>
      </c>
    </row>
    <row r="124" spans="1:5" ht="18">
      <c r="A124" s="1">
        <f t="shared" si="6"/>
        <v>-10</v>
      </c>
      <c r="B124" s="1">
        <f t="shared" si="9"/>
        <v>10</v>
      </c>
      <c r="C124" s="1">
        <f t="shared" si="8"/>
        <v>0</v>
      </c>
      <c r="D124" s="1">
        <f t="shared" si="7"/>
        <v>0.0009765625</v>
      </c>
      <c r="E124" s="1">
        <f>1/($B$11*SQRT(2*3.14159*EXP((B124-$B$9)^2/$B$10)))</f>
        <v>0.001700074038499774</v>
      </c>
    </row>
    <row r="125" spans="1:5" ht="18">
      <c r="A125" s="1">
        <f t="shared" si="6"/>
        <v>-10</v>
      </c>
      <c r="B125" s="1">
        <f t="shared" si="9"/>
        <v>10</v>
      </c>
      <c r="C125" s="1">
        <f t="shared" si="8"/>
        <v>0</v>
      </c>
      <c r="D125" s="1">
        <f t="shared" si="7"/>
        <v>0.0009765625</v>
      </c>
      <c r="E125" s="1">
        <f>1/($B$11*SQRT(2*3.14159*EXP((B125-$B$9)^2/$B$10)))</f>
        <v>0.001700074038499774</v>
      </c>
    </row>
    <row r="126" spans="1:5" ht="18">
      <c r="A126" s="1">
        <f t="shared" si="6"/>
        <v>-10</v>
      </c>
      <c r="B126" s="1">
        <f t="shared" si="9"/>
        <v>10</v>
      </c>
      <c r="C126" s="1">
        <f t="shared" si="8"/>
        <v>0</v>
      </c>
      <c r="D126" s="1">
        <f t="shared" si="7"/>
        <v>0.0009765625</v>
      </c>
      <c r="E126" s="1">
        <f>1/($B$11*SQRT(2*3.14159*EXP((B126-$B$9)^2/$B$10)))</f>
        <v>0.001700074038499774</v>
      </c>
    </row>
    <row r="127" spans="1:5" ht="18">
      <c r="A127" s="1">
        <f t="shared" si="6"/>
        <v>-10</v>
      </c>
      <c r="B127" s="1">
        <f t="shared" si="9"/>
        <v>10</v>
      </c>
      <c r="C127" s="1">
        <f t="shared" si="8"/>
        <v>0</v>
      </c>
      <c r="D127" s="1">
        <f t="shared" si="7"/>
        <v>0.0009765625</v>
      </c>
      <c r="E127" s="1">
        <f>1/($B$11*SQRT(2*3.14159*EXP((B127-$B$9)^2/$B$10)))</f>
        <v>0.001700074038499774</v>
      </c>
    </row>
    <row r="128" spans="1:5" ht="18">
      <c r="A128" s="1">
        <f t="shared" si="6"/>
        <v>-10</v>
      </c>
      <c r="B128" s="1">
        <f t="shared" si="9"/>
        <v>10</v>
      </c>
      <c r="C128" s="1">
        <f t="shared" si="8"/>
        <v>0</v>
      </c>
      <c r="D128" s="1">
        <f t="shared" si="7"/>
        <v>0.0009765625</v>
      </c>
      <c r="E128" s="1">
        <f>1/($B$11*SQRT(2*3.14159*EXP((B128-$B$9)^2/$B$10)))</f>
        <v>0.001700074038499774</v>
      </c>
    </row>
    <row r="129" spans="1:5" ht="18">
      <c r="A129" s="1">
        <f t="shared" si="6"/>
        <v>-10</v>
      </c>
      <c r="B129" s="1">
        <f t="shared" si="9"/>
        <v>10</v>
      </c>
      <c r="C129" s="1">
        <f t="shared" si="8"/>
        <v>0</v>
      </c>
      <c r="D129" s="1">
        <f t="shared" si="7"/>
        <v>0.0009765625</v>
      </c>
      <c r="E129" s="1">
        <f>1/($B$11*SQRT(2*3.14159*EXP((B129-$B$9)^2/$B$10)))</f>
        <v>0.001700074038499774</v>
      </c>
    </row>
    <row r="130" spans="1:5" ht="18">
      <c r="A130" s="1">
        <f t="shared" si="6"/>
        <v>-10</v>
      </c>
      <c r="B130" s="1">
        <f t="shared" si="9"/>
        <v>10</v>
      </c>
      <c r="C130" s="1">
        <f t="shared" si="8"/>
        <v>0</v>
      </c>
      <c r="D130" s="1">
        <f t="shared" si="7"/>
        <v>0.0009765625</v>
      </c>
      <c r="E130" s="1">
        <f>1/($B$11*SQRT(2*3.14159*EXP((B130-$B$9)^2/$B$10)))</f>
        <v>0.001700074038499774</v>
      </c>
    </row>
    <row r="131" spans="1:5" ht="18">
      <c r="A131" s="1">
        <f t="shared" si="6"/>
        <v>-10</v>
      </c>
      <c r="B131" s="1">
        <f t="shared" si="9"/>
        <v>10</v>
      </c>
      <c r="C131" s="1">
        <f t="shared" si="8"/>
        <v>0</v>
      </c>
      <c r="D131" s="1">
        <f t="shared" si="7"/>
        <v>0.0009765625</v>
      </c>
      <c r="E131" s="1">
        <f>1/($B$11*SQRT(2*3.14159*EXP((B131-$B$9)^2/$B$10)))</f>
        <v>0.001700074038499774</v>
      </c>
    </row>
    <row r="132" spans="1:5" ht="18">
      <c r="A132" s="1">
        <f t="shared" si="6"/>
        <v>-10</v>
      </c>
      <c r="B132" s="1">
        <f t="shared" si="9"/>
        <v>10</v>
      </c>
      <c r="C132" s="1">
        <f t="shared" si="8"/>
        <v>0</v>
      </c>
      <c r="D132" s="1">
        <f t="shared" si="7"/>
        <v>0.0009765625</v>
      </c>
      <c r="E132" s="1">
        <f>1/($B$11*SQRT(2*3.14159*EXP((B132-$B$9)^2/$B$10)))</f>
        <v>0.001700074038499774</v>
      </c>
    </row>
    <row r="133" spans="1:5" ht="18">
      <c r="A133" s="1">
        <f t="shared" si="6"/>
        <v>-10</v>
      </c>
      <c r="B133" s="1">
        <f t="shared" si="9"/>
        <v>10</v>
      </c>
      <c r="C133" s="1">
        <f t="shared" si="8"/>
        <v>0</v>
      </c>
      <c r="D133" s="1">
        <f t="shared" si="7"/>
        <v>0.0009765625</v>
      </c>
      <c r="E133" s="1">
        <f>1/($B$11*SQRT(2*3.14159*EXP((B133-$B$9)^2/$B$10)))</f>
        <v>0.001700074038499774</v>
      </c>
    </row>
    <row r="134" spans="1:5" ht="18">
      <c r="A134" s="1">
        <f t="shared" si="6"/>
        <v>-10</v>
      </c>
      <c r="B134" s="1">
        <f t="shared" si="9"/>
        <v>10</v>
      </c>
      <c r="C134" s="1">
        <f t="shared" si="8"/>
        <v>0</v>
      </c>
      <c r="D134" s="1">
        <f t="shared" si="7"/>
        <v>0.0009765625</v>
      </c>
      <c r="E134" s="1">
        <f>1/($B$11*SQRT(2*3.14159*EXP((B134-$B$9)^2/$B$10)))</f>
        <v>0.001700074038499774</v>
      </c>
    </row>
    <row r="135" spans="1:5" ht="18">
      <c r="A135" s="1">
        <f t="shared" si="6"/>
        <v>-10</v>
      </c>
      <c r="B135" s="1">
        <f t="shared" si="9"/>
        <v>10</v>
      </c>
      <c r="C135" s="1">
        <f t="shared" si="8"/>
        <v>0</v>
      </c>
      <c r="D135" s="1">
        <f t="shared" si="7"/>
        <v>0.0009765625</v>
      </c>
      <c r="E135" s="1">
        <f>1/($B$11*SQRT(2*3.14159*EXP((B135-$B$9)^2/$B$10)))</f>
        <v>0.001700074038499774</v>
      </c>
    </row>
    <row r="136" spans="1:5" ht="18">
      <c r="A136" s="1">
        <f t="shared" si="6"/>
        <v>-10</v>
      </c>
      <c r="B136" s="1">
        <f t="shared" si="9"/>
        <v>10</v>
      </c>
      <c r="C136" s="1">
        <f t="shared" si="8"/>
        <v>0</v>
      </c>
      <c r="D136" s="1">
        <f t="shared" si="7"/>
        <v>0.0009765625</v>
      </c>
      <c r="E136" s="1">
        <f>1/($B$11*SQRT(2*3.14159*EXP((B136-$B$9)^2/$B$10)))</f>
        <v>0.001700074038499774</v>
      </c>
    </row>
    <row r="137" spans="1:5" ht="18">
      <c r="A137" s="1">
        <f t="shared" si="6"/>
        <v>-10</v>
      </c>
      <c r="B137" s="1">
        <f t="shared" si="9"/>
        <v>10</v>
      </c>
      <c r="C137" s="1">
        <f t="shared" si="8"/>
        <v>0</v>
      </c>
      <c r="D137" s="1">
        <f t="shared" si="7"/>
        <v>0.0009765625</v>
      </c>
      <c r="E137" s="1">
        <f>1/($B$11*SQRT(2*3.14159*EXP((B137-$B$9)^2/$B$10)))</f>
        <v>0.001700074038499774</v>
      </c>
    </row>
    <row r="138" spans="1:5" ht="18">
      <c r="A138" s="1">
        <f t="shared" si="6"/>
        <v>-10</v>
      </c>
      <c r="B138" s="1">
        <f t="shared" si="9"/>
        <v>10</v>
      </c>
      <c r="C138" s="1">
        <f t="shared" si="8"/>
        <v>0</v>
      </c>
      <c r="D138" s="1">
        <f t="shared" si="7"/>
        <v>0.0009765625</v>
      </c>
      <c r="E138" s="1">
        <f>1/($B$11*SQRT(2*3.14159*EXP((B138-$B$9)^2/$B$10)))</f>
        <v>0.001700074038499774</v>
      </c>
    </row>
    <row r="139" spans="1:5" ht="18">
      <c r="A139" s="1">
        <f t="shared" si="6"/>
        <v>-10</v>
      </c>
      <c r="B139" s="1">
        <f t="shared" si="9"/>
        <v>10</v>
      </c>
      <c r="C139" s="1">
        <f t="shared" si="8"/>
        <v>0</v>
      </c>
      <c r="D139" s="1">
        <f t="shared" si="7"/>
        <v>0.0009765625</v>
      </c>
      <c r="E139" s="1">
        <f>1/($B$11*SQRT(2*3.14159*EXP((B139-$B$9)^2/$B$10)))</f>
        <v>0.001700074038499774</v>
      </c>
    </row>
    <row r="140" spans="1:5" ht="18">
      <c r="A140" s="1">
        <f t="shared" si="6"/>
        <v>-10</v>
      </c>
      <c r="B140" s="1">
        <f t="shared" si="9"/>
        <v>10</v>
      </c>
      <c r="C140" s="1">
        <f t="shared" si="8"/>
        <v>0</v>
      </c>
      <c r="D140" s="1">
        <f t="shared" si="7"/>
        <v>0.0009765625</v>
      </c>
      <c r="E140" s="1">
        <f>1/($B$11*SQRT(2*3.14159*EXP((B140-$B$9)^2/$B$10)))</f>
        <v>0.001700074038499774</v>
      </c>
    </row>
    <row r="141" spans="1:5" ht="18">
      <c r="A141" s="1">
        <f t="shared" si="6"/>
        <v>-10</v>
      </c>
      <c r="B141" s="1">
        <f t="shared" si="9"/>
        <v>10</v>
      </c>
      <c r="C141" s="1">
        <f t="shared" si="8"/>
        <v>0</v>
      </c>
      <c r="D141" s="1">
        <f t="shared" si="7"/>
        <v>0.0009765625</v>
      </c>
      <c r="E141" s="1">
        <f>1/($B$11*SQRT(2*3.14159*EXP((B141-$B$9)^2/$B$10)))</f>
        <v>0.001700074038499774</v>
      </c>
    </row>
    <row r="142" spans="1:5" ht="18">
      <c r="A142" s="1">
        <f t="shared" si="6"/>
        <v>-10</v>
      </c>
      <c r="B142" s="1">
        <f t="shared" si="9"/>
        <v>10</v>
      </c>
      <c r="C142" s="1">
        <f t="shared" si="8"/>
        <v>0</v>
      </c>
      <c r="D142" s="1">
        <f t="shared" si="7"/>
        <v>0.0009765625</v>
      </c>
      <c r="E142" s="1">
        <f>1/($B$11*SQRT(2*3.14159*EXP((B142-$B$9)^2/$B$10)))</f>
        <v>0.001700074038499774</v>
      </c>
    </row>
    <row r="143" spans="1:5" ht="18">
      <c r="A143" s="1">
        <f t="shared" si="6"/>
        <v>-10</v>
      </c>
      <c r="B143" s="1">
        <f t="shared" si="9"/>
        <v>10</v>
      </c>
      <c r="C143" s="1">
        <f t="shared" si="8"/>
        <v>0</v>
      </c>
      <c r="D143" s="1">
        <f t="shared" si="7"/>
        <v>0.0009765625</v>
      </c>
      <c r="E143" s="1">
        <f>1/($B$11*SQRT(2*3.14159*EXP((B143-$B$9)^2/$B$10)))</f>
        <v>0.001700074038499774</v>
      </c>
    </row>
    <row r="144" spans="1:5" ht="18">
      <c r="A144" s="1">
        <f aca="true" t="shared" si="10" ref="A144:A207">C144-B144</f>
        <v>-10</v>
      </c>
      <c r="B144" s="1">
        <f t="shared" si="9"/>
        <v>10</v>
      </c>
      <c r="C144" s="1">
        <f t="shared" si="8"/>
        <v>0</v>
      </c>
      <c r="D144" s="1">
        <f aca="true" t="shared" si="11" ref="D144:D207">FACT($B$8)/(FACT(B144)*FACT($B$8-B144))*$B$3^B144*$B$4^C144</f>
        <v>0.0009765625</v>
      </c>
      <c r="E144" s="1">
        <f>1/($B$11*SQRT(2*3.14159*EXP((B144-$B$9)^2/$B$10)))</f>
        <v>0.001700074038499774</v>
      </c>
    </row>
    <row r="145" spans="1:5" ht="18">
      <c r="A145" s="1">
        <f t="shared" si="10"/>
        <v>-10</v>
      </c>
      <c r="B145" s="1">
        <f t="shared" si="9"/>
        <v>10</v>
      </c>
      <c r="C145" s="1">
        <f aca="true" t="shared" si="12" ref="C145:C208">+$B$8-B145</f>
        <v>0</v>
      </c>
      <c r="D145" s="1">
        <f t="shared" si="11"/>
        <v>0.0009765625</v>
      </c>
      <c r="E145" s="1">
        <f>1/($B$11*SQRT(2*3.14159*EXP((B145-$B$9)^2/$B$10)))</f>
        <v>0.001700074038499774</v>
      </c>
    </row>
    <row r="146" spans="1:5" ht="18">
      <c r="A146" s="1">
        <f t="shared" si="10"/>
        <v>-10</v>
      </c>
      <c r="B146" s="1">
        <f t="shared" si="9"/>
        <v>10</v>
      </c>
      <c r="C146" s="1">
        <f t="shared" si="12"/>
        <v>0</v>
      </c>
      <c r="D146" s="1">
        <f t="shared" si="11"/>
        <v>0.0009765625</v>
      </c>
      <c r="E146" s="1">
        <f>1/($B$11*SQRT(2*3.14159*EXP((B146-$B$9)^2/$B$10)))</f>
        <v>0.001700074038499774</v>
      </c>
    </row>
    <row r="147" spans="1:5" ht="18">
      <c r="A147" s="1">
        <f t="shared" si="10"/>
        <v>-10</v>
      </c>
      <c r="B147" s="1">
        <f t="shared" si="9"/>
        <v>10</v>
      </c>
      <c r="C147" s="1">
        <f t="shared" si="12"/>
        <v>0</v>
      </c>
      <c r="D147" s="1">
        <f t="shared" si="11"/>
        <v>0.0009765625</v>
      </c>
      <c r="E147" s="1">
        <f>1/($B$11*SQRT(2*3.14159*EXP((B147-$B$9)^2/$B$10)))</f>
        <v>0.001700074038499774</v>
      </c>
    </row>
    <row r="148" spans="1:5" ht="18">
      <c r="A148" s="1">
        <f t="shared" si="10"/>
        <v>-10</v>
      </c>
      <c r="B148" s="1">
        <f t="shared" si="9"/>
        <v>10</v>
      </c>
      <c r="C148" s="1">
        <f t="shared" si="12"/>
        <v>0</v>
      </c>
      <c r="D148" s="1">
        <f t="shared" si="11"/>
        <v>0.0009765625</v>
      </c>
      <c r="E148" s="1">
        <f>1/($B$11*SQRT(2*3.14159*EXP((B148-$B$9)^2/$B$10)))</f>
        <v>0.001700074038499774</v>
      </c>
    </row>
    <row r="149" spans="1:5" ht="18">
      <c r="A149" s="1">
        <f t="shared" si="10"/>
        <v>-10</v>
      </c>
      <c r="B149" s="1">
        <f t="shared" si="9"/>
        <v>10</v>
      </c>
      <c r="C149" s="1">
        <f t="shared" si="12"/>
        <v>0</v>
      </c>
      <c r="D149" s="1">
        <f t="shared" si="11"/>
        <v>0.0009765625</v>
      </c>
      <c r="E149" s="1">
        <f>1/($B$11*SQRT(2*3.14159*EXP((B149-$B$9)^2/$B$10)))</f>
        <v>0.001700074038499774</v>
      </c>
    </row>
    <row r="150" spans="1:5" ht="18">
      <c r="A150" s="1">
        <f t="shared" si="10"/>
        <v>-10</v>
      </c>
      <c r="B150" s="1">
        <f t="shared" si="9"/>
        <v>10</v>
      </c>
      <c r="C150" s="1">
        <f t="shared" si="12"/>
        <v>0</v>
      </c>
      <c r="D150" s="1">
        <f t="shared" si="11"/>
        <v>0.0009765625</v>
      </c>
      <c r="E150" s="1">
        <f>1/($B$11*SQRT(2*3.14159*EXP((B150-$B$9)^2/$B$10)))</f>
        <v>0.001700074038499774</v>
      </c>
    </row>
    <row r="151" spans="1:5" ht="18">
      <c r="A151" s="1">
        <f t="shared" si="10"/>
        <v>-10</v>
      </c>
      <c r="B151" s="1">
        <f t="shared" si="9"/>
        <v>10</v>
      </c>
      <c r="C151" s="1">
        <f t="shared" si="12"/>
        <v>0</v>
      </c>
      <c r="D151" s="1">
        <f t="shared" si="11"/>
        <v>0.0009765625</v>
      </c>
      <c r="E151" s="1">
        <f>1/($B$11*SQRT(2*3.14159*EXP((B151-$B$9)^2/$B$10)))</f>
        <v>0.001700074038499774</v>
      </c>
    </row>
    <row r="152" spans="1:5" ht="18">
      <c r="A152" s="1">
        <f t="shared" si="10"/>
        <v>-10</v>
      </c>
      <c r="B152" s="1">
        <f t="shared" si="9"/>
        <v>10</v>
      </c>
      <c r="C152" s="1">
        <f t="shared" si="12"/>
        <v>0</v>
      </c>
      <c r="D152" s="1">
        <f t="shared" si="11"/>
        <v>0.0009765625</v>
      </c>
      <c r="E152" s="1">
        <f>1/($B$11*SQRT(2*3.14159*EXP((B152-$B$9)^2/$B$10)))</f>
        <v>0.001700074038499774</v>
      </c>
    </row>
    <row r="153" spans="1:5" ht="18">
      <c r="A153" s="1">
        <f t="shared" si="10"/>
        <v>-10</v>
      </c>
      <c r="B153" s="1">
        <f t="shared" si="9"/>
        <v>10</v>
      </c>
      <c r="C153" s="1">
        <f t="shared" si="12"/>
        <v>0</v>
      </c>
      <c r="D153" s="1">
        <f t="shared" si="11"/>
        <v>0.0009765625</v>
      </c>
      <c r="E153" s="1">
        <f>1/($B$11*SQRT(2*3.14159*EXP((B153-$B$9)^2/$B$10)))</f>
        <v>0.001700074038499774</v>
      </c>
    </row>
    <row r="154" spans="1:5" ht="18">
      <c r="A154" s="1">
        <f t="shared" si="10"/>
        <v>-10</v>
      </c>
      <c r="B154" s="1">
        <f t="shared" si="9"/>
        <v>10</v>
      </c>
      <c r="C154" s="1">
        <f t="shared" si="12"/>
        <v>0</v>
      </c>
      <c r="D154" s="1">
        <f t="shared" si="11"/>
        <v>0.0009765625</v>
      </c>
      <c r="E154" s="1">
        <f>1/($B$11*SQRT(2*3.14159*EXP((B154-$B$9)^2/$B$10)))</f>
        <v>0.001700074038499774</v>
      </c>
    </row>
    <row r="155" spans="1:5" ht="18">
      <c r="A155" s="1">
        <f t="shared" si="10"/>
        <v>-10</v>
      </c>
      <c r="B155" s="1">
        <f t="shared" si="9"/>
        <v>10</v>
      </c>
      <c r="C155" s="1">
        <f t="shared" si="12"/>
        <v>0</v>
      </c>
      <c r="D155" s="1">
        <f t="shared" si="11"/>
        <v>0.0009765625</v>
      </c>
      <c r="E155" s="1">
        <f>1/($B$11*SQRT(2*3.14159*EXP((B155-$B$9)^2/$B$10)))</f>
        <v>0.001700074038499774</v>
      </c>
    </row>
    <row r="156" spans="1:5" ht="18">
      <c r="A156" s="1">
        <f t="shared" si="10"/>
        <v>-10</v>
      </c>
      <c r="B156" s="1">
        <f t="shared" si="9"/>
        <v>10</v>
      </c>
      <c r="C156" s="1">
        <f t="shared" si="12"/>
        <v>0</v>
      </c>
      <c r="D156" s="1">
        <f t="shared" si="11"/>
        <v>0.0009765625</v>
      </c>
      <c r="E156" s="1">
        <f>1/($B$11*SQRT(2*3.14159*EXP((B156-$B$9)^2/$B$10)))</f>
        <v>0.001700074038499774</v>
      </c>
    </row>
    <row r="157" spans="1:5" ht="18">
      <c r="A157" s="1">
        <f t="shared" si="10"/>
        <v>-10</v>
      </c>
      <c r="B157" s="1">
        <f t="shared" si="9"/>
        <v>10</v>
      </c>
      <c r="C157" s="1">
        <f t="shared" si="12"/>
        <v>0</v>
      </c>
      <c r="D157" s="1">
        <f t="shared" si="11"/>
        <v>0.0009765625</v>
      </c>
      <c r="E157" s="1">
        <f>1/($B$11*SQRT(2*3.14159*EXP((B157-$B$9)^2/$B$10)))</f>
        <v>0.001700074038499774</v>
      </c>
    </row>
    <row r="158" spans="1:5" ht="18">
      <c r="A158" s="1">
        <f t="shared" si="10"/>
        <v>-10</v>
      </c>
      <c r="B158" s="1">
        <f t="shared" si="9"/>
        <v>10</v>
      </c>
      <c r="C158" s="1">
        <f t="shared" si="12"/>
        <v>0</v>
      </c>
      <c r="D158" s="1">
        <f t="shared" si="11"/>
        <v>0.0009765625</v>
      </c>
      <c r="E158" s="1">
        <f>1/($B$11*SQRT(2*3.14159*EXP((B158-$B$9)^2/$B$10)))</f>
        <v>0.001700074038499774</v>
      </c>
    </row>
    <row r="159" spans="1:5" ht="18">
      <c r="A159" s="1">
        <f t="shared" si="10"/>
        <v>-10</v>
      </c>
      <c r="B159" s="1">
        <f t="shared" si="9"/>
        <v>10</v>
      </c>
      <c r="C159" s="1">
        <f t="shared" si="12"/>
        <v>0</v>
      </c>
      <c r="D159" s="1">
        <f t="shared" si="11"/>
        <v>0.0009765625</v>
      </c>
      <c r="E159" s="1">
        <f>1/($B$11*SQRT(2*3.14159*EXP((B159-$B$9)^2/$B$10)))</f>
        <v>0.001700074038499774</v>
      </c>
    </row>
    <row r="160" spans="1:5" ht="18">
      <c r="A160" s="1">
        <f t="shared" si="10"/>
        <v>-10</v>
      </c>
      <c r="B160" s="1">
        <f t="shared" si="9"/>
        <v>10</v>
      </c>
      <c r="C160" s="1">
        <f t="shared" si="12"/>
        <v>0</v>
      </c>
      <c r="D160" s="1">
        <f t="shared" si="11"/>
        <v>0.0009765625</v>
      </c>
      <c r="E160" s="1">
        <f>1/($B$11*SQRT(2*3.14159*EXP((B160-$B$9)^2/$B$10)))</f>
        <v>0.001700074038499774</v>
      </c>
    </row>
    <row r="161" spans="1:5" ht="18">
      <c r="A161" s="1">
        <f t="shared" si="10"/>
        <v>-10</v>
      </c>
      <c r="B161" s="1">
        <f t="shared" si="9"/>
        <v>10</v>
      </c>
      <c r="C161" s="1">
        <f t="shared" si="12"/>
        <v>0</v>
      </c>
      <c r="D161" s="1">
        <f t="shared" si="11"/>
        <v>0.0009765625</v>
      </c>
      <c r="E161" s="1">
        <f>1/($B$11*SQRT(2*3.14159*EXP((B161-$B$9)^2/$B$10)))</f>
        <v>0.001700074038499774</v>
      </c>
    </row>
    <row r="162" spans="1:5" ht="18">
      <c r="A162" s="1">
        <f t="shared" si="10"/>
        <v>-10</v>
      </c>
      <c r="B162" s="1">
        <f t="shared" si="9"/>
        <v>10</v>
      </c>
      <c r="C162" s="1">
        <f t="shared" si="12"/>
        <v>0</v>
      </c>
      <c r="D162" s="1">
        <f t="shared" si="11"/>
        <v>0.0009765625</v>
      </c>
      <c r="E162" s="1">
        <f>1/($B$11*SQRT(2*3.14159*EXP((B162-$B$9)^2/$B$10)))</f>
        <v>0.001700074038499774</v>
      </c>
    </row>
    <row r="163" spans="1:5" ht="18">
      <c r="A163" s="1">
        <f t="shared" si="10"/>
        <v>-10</v>
      </c>
      <c r="B163" s="1">
        <f t="shared" si="9"/>
        <v>10</v>
      </c>
      <c r="C163" s="1">
        <f t="shared" si="12"/>
        <v>0</v>
      </c>
      <c r="D163" s="1">
        <f t="shared" si="11"/>
        <v>0.0009765625</v>
      </c>
      <c r="E163" s="1">
        <f>1/($B$11*SQRT(2*3.14159*EXP((B163-$B$9)^2/$B$10)))</f>
        <v>0.001700074038499774</v>
      </c>
    </row>
    <row r="164" spans="1:5" ht="18">
      <c r="A164" s="1">
        <f t="shared" si="10"/>
        <v>-10</v>
      </c>
      <c r="B164" s="1">
        <f t="shared" si="9"/>
        <v>10</v>
      </c>
      <c r="C164" s="1">
        <f t="shared" si="12"/>
        <v>0</v>
      </c>
      <c r="D164" s="1">
        <f t="shared" si="11"/>
        <v>0.0009765625</v>
      </c>
      <c r="E164" s="1">
        <f>1/($B$11*SQRT(2*3.14159*EXP((B164-$B$9)^2/$B$10)))</f>
        <v>0.001700074038499774</v>
      </c>
    </row>
    <row r="165" spans="1:5" ht="18">
      <c r="A165" s="1">
        <f t="shared" si="10"/>
        <v>-10</v>
      </c>
      <c r="B165" s="1">
        <f t="shared" si="9"/>
        <v>10</v>
      </c>
      <c r="C165" s="1">
        <f t="shared" si="12"/>
        <v>0</v>
      </c>
      <c r="D165" s="1">
        <f t="shared" si="11"/>
        <v>0.0009765625</v>
      </c>
      <c r="E165" s="1">
        <f>1/($B$11*SQRT(2*3.14159*EXP((B165-$B$9)^2/$B$10)))</f>
        <v>0.001700074038499774</v>
      </c>
    </row>
    <row r="166" spans="1:5" ht="18">
      <c r="A166" s="1">
        <f t="shared" si="10"/>
        <v>-10</v>
      </c>
      <c r="B166" s="1">
        <f t="shared" si="9"/>
        <v>10</v>
      </c>
      <c r="C166" s="1">
        <f t="shared" si="12"/>
        <v>0</v>
      </c>
      <c r="D166" s="1">
        <f t="shared" si="11"/>
        <v>0.0009765625</v>
      </c>
      <c r="E166" s="1">
        <f>1/($B$11*SQRT(2*3.14159*EXP((B166-$B$9)^2/$B$10)))</f>
        <v>0.001700074038499774</v>
      </c>
    </row>
    <row r="167" spans="1:5" ht="18">
      <c r="A167" s="1">
        <f t="shared" si="10"/>
        <v>-10</v>
      </c>
      <c r="B167" s="1">
        <f t="shared" si="9"/>
        <v>10</v>
      </c>
      <c r="C167" s="1">
        <f t="shared" si="12"/>
        <v>0</v>
      </c>
      <c r="D167" s="1">
        <f t="shared" si="11"/>
        <v>0.0009765625</v>
      </c>
      <c r="E167" s="1">
        <f>1/($B$11*SQRT(2*3.14159*EXP((B167-$B$9)^2/$B$10)))</f>
        <v>0.001700074038499774</v>
      </c>
    </row>
    <row r="168" spans="1:5" ht="18">
      <c r="A168" s="1">
        <f t="shared" si="10"/>
        <v>-10</v>
      </c>
      <c r="B168" s="1">
        <f t="shared" si="9"/>
        <v>10</v>
      </c>
      <c r="C168" s="1">
        <f t="shared" si="12"/>
        <v>0</v>
      </c>
      <c r="D168" s="1">
        <f t="shared" si="11"/>
        <v>0.0009765625</v>
      </c>
      <c r="E168" s="1">
        <f>1/($B$11*SQRT(2*3.14159*EXP((B168-$B$9)^2/$B$10)))</f>
        <v>0.001700074038499774</v>
      </c>
    </row>
    <row r="169" spans="1:5" ht="18">
      <c r="A169" s="1">
        <f t="shared" si="10"/>
        <v>-10</v>
      </c>
      <c r="B169" s="1">
        <f t="shared" si="9"/>
        <v>10</v>
      </c>
      <c r="C169" s="1">
        <f t="shared" si="12"/>
        <v>0</v>
      </c>
      <c r="D169" s="1">
        <f t="shared" si="11"/>
        <v>0.0009765625</v>
      </c>
      <c r="E169" s="1">
        <f>1/($B$11*SQRT(2*3.14159*EXP((B169-$B$9)^2/$B$10)))</f>
        <v>0.001700074038499774</v>
      </c>
    </row>
    <row r="170" spans="1:5" ht="18">
      <c r="A170" s="1">
        <f t="shared" si="10"/>
        <v>-10</v>
      </c>
      <c r="B170" s="1">
        <f t="shared" si="9"/>
        <v>10</v>
      </c>
      <c r="C170" s="1">
        <f t="shared" si="12"/>
        <v>0</v>
      </c>
      <c r="D170" s="1">
        <f t="shared" si="11"/>
        <v>0.0009765625</v>
      </c>
      <c r="E170" s="1">
        <f>1/($B$11*SQRT(2*3.14159*EXP((B170-$B$9)^2/$B$10)))</f>
        <v>0.001700074038499774</v>
      </c>
    </row>
    <row r="171" spans="1:5" ht="18">
      <c r="A171" s="1">
        <f t="shared" si="10"/>
        <v>-10</v>
      </c>
      <c r="B171" s="1">
        <f t="shared" si="9"/>
        <v>10</v>
      </c>
      <c r="C171" s="1">
        <f t="shared" si="12"/>
        <v>0</v>
      </c>
      <c r="D171" s="1">
        <f t="shared" si="11"/>
        <v>0.0009765625</v>
      </c>
      <c r="E171" s="1">
        <f>1/($B$11*SQRT(2*3.14159*EXP((B171-$B$9)^2/$B$10)))</f>
        <v>0.001700074038499774</v>
      </c>
    </row>
    <row r="172" spans="1:5" ht="18">
      <c r="A172" s="1">
        <f t="shared" si="10"/>
        <v>-10</v>
      </c>
      <c r="B172" s="1">
        <f t="shared" si="9"/>
        <v>10</v>
      </c>
      <c r="C172" s="1">
        <f t="shared" si="12"/>
        <v>0</v>
      </c>
      <c r="D172" s="1">
        <f t="shared" si="11"/>
        <v>0.0009765625</v>
      </c>
      <c r="E172" s="1">
        <f>1/($B$11*SQRT(2*3.14159*EXP((B172-$B$9)^2/$B$10)))</f>
        <v>0.001700074038499774</v>
      </c>
    </row>
    <row r="173" spans="1:5" ht="18">
      <c r="A173" s="1">
        <f t="shared" si="10"/>
        <v>-10</v>
      </c>
      <c r="B173" s="1">
        <f t="shared" si="9"/>
        <v>10</v>
      </c>
      <c r="C173" s="1">
        <f t="shared" si="12"/>
        <v>0</v>
      </c>
      <c r="D173" s="1">
        <f t="shared" si="11"/>
        <v>0.0009765625</v>
      </c>
      <c r="E173" s="1">
        <f>1/($B$11*SQRT(2*3.14159*EXP((B173-$B$9)^2/$B$10)))</f>
        <v>0.001700074038499774</v>
      </c>
    </row>
    <row r="174" spans="1:5" ht="18">
      <c r="A174" s="1">
        <f t="shared" si="10"/>
        <v>-10</v>
      </c>
      <c r="B174" s="1">
        <f t="shared" si="9"/>
        <v>10</v>
      </c>
      <c r="C174" s="1">
        <f t="shared" si="12"/>
        <v>0</v>
      </c>
      <c r="D174" s="1">
        <f t="shared" si="11"/>
        <v>0.0009765625</v>
      </c>
      <c r="E174" s="1">
        <f>1/($B$11*SQRT(2*3.14159*EXP((B174-$B$9)^2/$B$10)))</f>
        <v>0.001700074038499774</v>
      </c>
    </row>
    <row r="175" spans="1:5" ht="18">
      <c r="A175" s="1">
        <f t="shared" si="10"/>
        <v>-10</v>
      </c>
      <c r="B175" s="1">
        <f t="shared" si="9"/>
        <v>10</v>
      </c>
      <c r="C175" s="1">
        <f t="shared" si="12"/>
        <v>0</v>
      </c>
      <c r="D175" s="1">
        <f t="shared" si="11"/>
        <v>0.0009765625</v>
      </c>
      <c r="E175" s="1">
        <f>1/($B$11*SQRT(2*3.14159*EXP((B175-$B$9)^2/$B$10)))</f>
        <v>0.001700074038499774</v>
      </c>
    </row>
    <row r="176" spans="1:5" ht="18">
      <c r="A176" s="1">
        <f t="shared" si="10"/>
        <v>-10</v>
      </c>
      <c r="B176" s="1">
        <f t="shared" si="9"/>
        <v>10</v>
      </c>
      <c r="C176" s="1">
        <f t="shared" si="12"/>
        <v>0</v>
      </c>
      <c r="D176" s="1">
        <f t="shared" si="11"/>
        <v>0.0009765625</v>
      </c>
      <c r="E176" s="1">
        <f>1/($B$11*SQRT(2*3.14159*EXP((B176-$B$9)^2/$B$10)))</f>
        <v>0.001700074038499774</v>
      </c>
    </row>
    <row r="177" spans="1:5" ht="18">
      <c r="A177" s="1">
        <f t="shared" si="10"/>
        <v>-10</v>
      </c>
      <c r="B177" s="1">
        <f t="shared" si="9"/>
        <v>10</v>
      </c>
      <c r="C177" s="1">
        <f t="shared" si="12"/>
        <v>0</v>
      </c>
      <c r="D177" s="1">
        <f t="shared" si="11"/>
        <v>0.0009765625</v>
      </c>
      <c r="E177" s="1">
        <f>1/($B$11*SQRT(2*3.14159*EXP((B177-$B$9)^2/$B$10)))</f>
        <v>0.001700074038499774</v>
      </c>
    </row>
    <row r="178" spans="1:5" ht="18">
      <c r="A178" s="1">
        <f t="shared" si="10"/>
        <v>-10</v>
      </c>
      <c r="B178" s="1">
        <f aca="true" t="shared" si="13" ref="B178:B241">MIN($B$8,B177+1)</f>
        <v>10</v>
      </c>
      <c r="C178" s="1">
        <f t="shared" si="12"/>
        <v>0</v>
      </c>
      <c r="D178" s="1">
        <f t="shared" si="11"/>
        <v>0.0009765625</v>
      </c>
      <c r="E178" s="1">
        <f>1/($B$11*SQRT(2*3.14159*EXP((B178-$B$9)^2/$B$10)))</f>
        <v>0.001700074038499774</v>
      </c>
    </row>
    <row r="179" spans="1:5" ht="18">
      <c r="A179" s="1">
        <f t="shared" si="10"/>
        <v>-10</v>
      </c>
      <c r="B179" s="1">
        <f t="shared" si="13"/>
        <v>10</v>
      </c>
      <c r="C179" s="1">
        <f t="shared" si="12"/>
        <v>0</v>
      </c>
      <c r="D179" s="1">
        <f t="shared" si="11"/>
        <v>0.0009765625</v>
      </c>
      <c r="E179" s="1">
        <f>1/($B$11*SQRT(2*3.14159*EXP((B179-$B$9)^2/$B$10)))</f>
        <v>0.001700074038499774</v>
      </c>
    </row>
    <row r="180" spans="1:5" ht="18">
      <c r="A180" s="1">
        <f t="shared" si="10"/>
        <v>-10</v>
      </c>
      <c r="B180" s="1">
        <f t="shared" si="13"/>
        <v>10</v>
      </c>
      <c r="C180" s="1">
        <f t="shared" si="12"/>
        <v>0</v>
      </c>
      <c r="D180" s="1">
        <f t="shared" si="11"/>
        <v>0.0009765625</v>
      </c>
      <c r="E180" s="1">
        <f>1/($B$11*SQRT(2*3.14159*EXP((B180-$B$9)^2/$B$10)))</f>
        <v>0.001700074038499774</v>
      </c>
    </row>
    <row r="181" spans="1:5" ht="18">
      <c r="A181" s="1">
        <f t="shared" si="10"/>
        <v>-10</v>
      </c>
      <c r="B181" s="1">
        <f t="shared" si="13"/>
        <v>10</v>
      </c>
      <c r="C181" s="1">
        <f t="shared" si="12"/>
        <v>0</v>
      </c>
      <c r="D181" s="1">
        <f t="shared" si="11"/>
        <v>0.0009765625</v>
      </c>
      <c r="E181" s="1">
        <f>1/($B$11*SQRT(2*3.14159*EXP((B181-$B$9)^2/$B$10)))</f>
        <v>0.001700074038499774</v>
      </c>
    </row>
    <row r="182" spans="1:5" ht="18">
      <c r="A182" s="1">
        <f t="shared" si="10"/>
        <v>-10</v>
      </c>
      <c r="B182" s="1">
        <f t="shared" si="13"/>
        <v>10</v>
      </c>
      <c r="C182" s="1">
        <f t="shared" si="12"/>
        <v>0</v>
      </c>
      <c r="D182" s="1">
        <f t="shared" si="11"/>
        <v>0.0009765625</v>
      </c>
      <c r="E182" s="1">
        <f>1/($B$11*SQRT(2*3.14159*EXP((B182-$B$9)^2/$B$10)))</f>
        <v>0.001700074038499774</v>
      </c>
    </row>
    <row r="183" spans="1:5" ht="18">
      <c r="A183" s="1">
        <f t="shared" si="10"/>
        <v>-10</v>
      </c>
      <c r="B183" s="1">
        <f t="shared" si="13"/>
        <v>10</v>
      </c>
      <c r="C183" s="1">
        <f t="shared" si="12"/>
        <v>0</v>
      </c>
      <c r="D183" s="1">
        <f t="shared" si="11"/>
        <v>0.0009765625</v>
      </c>
      <c r="E183" s="1">
        <f>1/($B$11*SQRT(2*3.14159*EXP((B183-$B$9)^2/$B$10)))</f>
        <v>0.001700074038499774</v>
      </c>
    </row>
    <row r="184" spans="1:5" ht="18">
      <c r="A184" s="1">
        <f t="shared" si="10"/>
        <v>-10</v>
      </c>
      <c r="B184" s="1">
        <f t="shared" si="13"/>
        <v>10</v>
      </c>
      <c r="C184" s="1">
        <f t="shared" si="12"/>
        <v>0</v>
      </c>
      <c r="D184" s="1">
        <f t="shared" si="11"/>
        <v>0.0009765625</v>
      </c>
      <c r="E184" s="1">
        <f>1/($B$11*SQRT(2*3.14159*EXP((B184-$B$9)^2/$B$10)))</f>
        <v>0.001700074038499774</v>
      </c>
    </row>
    <row r="185" spans="1:5" ht="18">
      <c r="A185" s="1">
        <f t="shared" si="10"/>
        <v>-10</v>
      </c>
      <c r="B185" s="1">
        <f t="shared" si="13"/>
        <v>10</v>
      </c>
      <c r="C185" s="1">
        <f t="shared" si="12"/>
        <v>0</v>
      </c>
      <c r="D185" s="1">
        <f t="shared" si="11"/>
        <v>0.0009765625</v>
      </c>
      <c r="E185" s="1">
        <f>1/($B$11*SQRT(2*3.14159*EXP((B185-$B$9)^2/$B$10)))</f>
        <v>0.001700074038499774</v>
      </c>
    </row>
    <row r="186" spans="1:5" ht="18">
      <c r="A186" s="1">
        <f t="shared" si="10"/>
        <v>-10</v>
      </c>
      <c r="B186" s="1">
        <f t="shared" si="13"/>
        <v>10</v>
      </c>
      <c r="C186" s="1">
        <f t="shared" si="12"/>
        <v>0</v>
      </c>
      <c r="D186" s="1">
        <f t="shared" si="11"/>
        <v>0.0009765625</v>
      </c>
      <c r="E186" s="1">
        <f>1/($B$11*SQRT(2*3.14159*EXP((B186-$B$9)^2/$B$10)))</f>
        <v>0.001700074038499774</v>
      </c>
    </row>
    <row r="187" spans="1:5" ht="18">
      <c r="A187" s="1">
        <f t="shared" si="10"/>
        <v>-10</v>
      </c>
      <c r="B187" s="1">
        <f t="shared" si="13"/>
        <v>10</v>
      </c>
      <c r="C187" s="1">
        <f t="shared" si="12"/>
        <v>0</v>
      </c>
      <c r="D187" s="1">
        <f t="shared" si="11"/>
        <v>0.0009765625</v>
      </c>
      <c r="E187" s="1">
        <f>1/($B$11*SQRT(2*3.14159*EXP((B187-$B$9)^2/$B$10)))</f>
        <v>0.001700074038499774</v>
      </c>
    </row>
    <row r="188" spans="1:5" ht="18">
      <c r="A188" s="1">
        <f t="shared" si="10"/>
        <v>-10</v>
      </c>
      <c r="B188" s="1">
        <f t="shared" si="13"/>
        <v>10</v>
      </c>
      <c r="C188" s="1">
        <f t="shared" si="12"/>
        <v>0</v>
      </c>
      <c r="D188" s="1">
        <f t="shared" si="11"/>
        <v>0.0009765625</v>
      </c>
      <c r="E188" s="1">
        <f>1/($B$11*SQRT(2*3.14159*EXP((B188-$B$9)^2/$B$10)))</f>
        <v>0.001700074038499774</v>
      </c>
    </row>
    <row r="189" spans="1:5" ht="18">
      <c r="A189" s="1">
        <f t="shared" si="10"/>
        <v>-10</v>
      </c>
      <c r="B189" s="1">
        <f t="shared" si="13"/>
        <v>10</v>
      </c>
      <c r="C189" s="1">
        <f t="shared" si="12"/>
        <v>0</v>
      </c>
      <c r="D189" s="1">
        <f t="shared" si="11"/>
        <v>0.0009765625</v>
      </c>
      <c r="E189" s="1">
        <f>1/($B$11*SQRT(2*3.14159*EXP((B189-$B$9)^2/$B$10)))</f>
        <v>0.001700074038499774</v>
      </c>
    </row>
    <row r="190" spans="1:5" ht="18">
      <c r="A190" s="1">
        <f t="shared" si="10"/>
        <v>-10</v>
      </c>
      <c r="B190" s="1">
        <f t="shared" si="13"/>
        <v>10</v>
      </c>
      <c r="C190" s="1">
        <f t="shared" si="12"/>
        <v>0</v>
      </c>
      <c r="D190" s="1">
        <f t="shared" si="11"/>
        <v>0.0009765625</v>
      </c>
      <c r="E190" s="1">
        <f>1/($B$11*SQRT(2*3.14159*EXP((B190-$B$9)^2/$B$10)))</f>
        <v>0.001700074038499774</v>
      </c>
    </row>
    <row r="191" spans="1:5" ht="18">
      <c r="A191" s="1">
        <f t="shared" si="10"/>
        <v>-10</v>
      </c>
      <c r="B191" s="1">
        <f t="shared" si="13"/>
        <v>10</v>
      </c>
      <c r="C191" s="1">
        <f t="shared" si="12"/>
        <v>0</v>
      </c>
      <c r="D191" s="1">
        <f t="shared" si="11"/>
        <v>0.0009765625</v>
      </c>
      <c r="E191" s="1">
        <f>1/($B$11*SQRT(2*3.14159*EXP((B191-$B$9)^2/$B$10)))</f>
        <v>0.001700074038499774</v>
      </c>
    </row>
    <row r="192" spans="1:5" ht="18">
      <c r="A192" s="1">
        <f t="shared" si="10"/>
        <v>-10</v>
      </c>
      <c r="B192" s="1">
        <f t="shared" si="13"/>
        <v>10</v>
      </c>
      <c r="C192" s="1">
        <f t="shared" si="12"/>
        <v>0</v>
      </c>
      <c r="D192" s="1">
        <f t="shared" si="11"/>
        <v>0.0009765625</v>
      </c>
      <c r="E192" s="1">
        <f>1/($B$11*SQRT(2*3.14159*EXP((B192-$B$9)^2/$B$10)))</f>
        <v>0.001700074038499774</v>
      </c>
    </row>
    <row r="193" spans="1:5" ht="18">
      <c r="A193" s="1">
        <f t="shared" si="10"/>
        <v>-10</v>
      </c>
      <c r="B193" s="1">
        <f t="shared" si="13"/>
        <v>10</v>
      </c>
      <c r="C193" s="1">
        <f t="shared" si="12"/>
        <v>0</v>
      </c>
      <c r="D193" s="1">
        <f t="shared" si="11"/>
        <v>0.0009765625</v>
      </c>
      <c r="E193" s="1">
        <f>1/($B$11*SQRT(2*3.14159*EXP((B193-$B$9)^2/$B$10)))</f>
        <v>0.001700074038499774</v>
      </c>
    </row>
    <row r="194" spans="1:5" ht="18">
      <c r="A194" s="1">
        <f t="shared" si="10"/>
        <v>-10</v>
      </c>
      <c r="B194" s="1">
        <f t="shared" si="13"/>
        <v>10</v>
      </c>
      <c r="C194" s="1">
        <f t="shared" si="12"/>
        <v>0</v>
      </c>
      <c r="D194" s="1">
        <f t="shared" si="11"/>
        <v>0.0009765625</v>
      </c>
      <c r="E194" s="1">
        <f>1/($B$11*SQRT(2*3.14159*EXP((B194-$B$9)^2/$B$10)))</f>
        <v>0.001700074038499774</v>
      </c>
    </row>
    <row r="195" spans="1:5" ht="18">
      <c r="A195" s="1">
        <f t="shared" si="10"/>
        <v>-10</v>
      </c>
      <c r="B195" s="1">
        <f t="shared" si="13"/>
        <v>10</v>
      </c>
      <c r="C195" s="1">
        <f t="shared" si="12"/>
        <v>0</v>
      </c>
      <c r="D195" s="1">
        <f t="shared" si="11"/>
        <v>0.0009765625</v>
      </c>
      <c r="E195" s="1">
        <f>1/($B$11*SQRT(2*3.14159*EXP((B195-$B$9)^2/$B$10)))</f>
        <v>0.001700074038499774</v>
      </c>
    </row>
    <row r="196" spans="1:5" ht="18">
      <c r="A196" s="1">
        <f t="shared" si="10"/>
        <v>-10</v>
      </c>
      <c r="B196" s="1">
        <f t="shared" si="13"/>
        <v>10</v>
      </c>
      <c r="C196" s="1">
        <f t="shared" si="12"/>
        <v>0</v>
      </c>
      <c r="D196" s="1">
        <f t="shared" si="11"/>
        <v>0.0009765625</v>
      </c>
      <c r="E196" s="1">
        <f>1/($B$11*SQRT(2*3.14159*EXP((B196-$B$9)^2/$B$10)))</f>
        <v>0.001700074038499774</v>
      </c>
    </row>
    <row r="197" spans="1:5" ht="18">
      <c r="A197" s="1">
        <f t="shared" si="10"/>
        <v>-10</v>
      </c>
      <c r="B197" s="1">
        <f t="shared" si="13"/>
        <v>10</v>
      </c>
      <c r="C197" s="1">
        <f t="shared" si="12"/>
        <v>0</v>
      </c>
      <c r="D197" s="1">
        <f t="shared" si="11"/>
        <v>0.0009765625</v>
      </c>
      <c r="E197" s="1">
        <f>1/($B$11*SQRT(2*3.14159*EXP((B197-$B$9)^2/$B$10)))</f>
        <v>0.001700074038499774</v>
      </c>
    </row>
    <row r="198" spans="1:5" ht="18">
      <c r="A198" s="1">
        <f t="shared" si="10"/>
        <v>-10</v>
      </c>
      <c r="B198" s="1">
        <f t="shared" si="13"/>
        <v>10</v>
      </c>
      <c r="C198" s="1">
        <f t="shared" si="12"/>
        <v>0</v>
      </c>
      <c r="D198" s="1">
        <f t="shared" si="11"/>
        <v>0.0009765625</v>
      </c>
      <c r="E198" s="1">
        <f>1/($B$11*SQRT(2*3.14159*EXP((B198-$B$9)^2/$B$10)))</f>
        <v>0.001700074038499774</v>
      </c>
    </row>
    <row r="199" spans="1:5" ht="18">
      <c r="A199" s="1">
        <f t="shared" si="10"/>
        <v>-10</v>
      </c>
      <c r="B199" s="1">
        <f t="shared" si="13"/>
        <v>10</v>
      </c>
      <c r="C199" s="1">
        <f t="shared" si="12"/>
        <v>0</v>
      </c>
      <c r="D199" s="1">
        <f t="shared" si="11"/>
        <v>0.0009765625</v>
      </c>
      <c r="E199" s="1">
        <f>1/($B$11*SQRT(2*3.14159*EXP((B199-$B$9)^2/$B$10)))</f>
        <v>0.001700074038499774</v>
      </c>
    </row>
    <row r="200" spans="1:5" ht="18">
      <c r="A200" s="1">
        <f t="shared" si="10"/>
        <v>-10</v>
      </c>
      <c r="B200" s="1">
        <f t="shared" si="13"/>
        <v>10</v>
      </c>
      <c r="C200" s="1">
        <f t="shared" si="12"/>
        <v>0</v>
      </c>
      <c r="D200" s="1">
        <f t="shared" si="11"/>
        <v>0.0009765625</v>
      </c>
      <c r="E200" s="1">
        <f>1/($B$11*SQRT(2*3.14159*EXP((B200-$B$9)^2/$B$10)))</f>
        <v>0.001700074038499774</v>
      </c>
    </row>
    <row r="201" spans="1:5" ht="18">
      <c r="A201" s="1">
        <f t="shared" si="10"/>
        <v>-10</v>
      </c>
      <c r="B201" s="1">
        <f t="shared" si="13"/>
        <v>10</v>
      </c>
      <c r="C201" s="1">
        <f t="shared" si="12"/>
        <v>0</v>
      </c>
      <c r="D201" s="1">
        <f t="shared" si="11"/>
        <v>0.0009765625</v>
      </c>
      <c r="E201" s="1">
        <f>1/($B$11*SQRT(2*3.14159*EXP((B201-$B$9)^2/$B$10)))</f>
        <v>0.001700074038499774</v>
      </c>
    </row>
    <row r="202" spans="1:5" ht="18">
      <c r="A202" s="1">
        <f t="shared" si="10"/>
        <v>-10</v>
      </c>
      <c r="B202" s="1">
        <f t="shared" si="13"/>
        <v>10</v>
      </c>
      <c r="C202" s="1">
        <f t="shared" si="12"/>
        <v>0</v>
      </c>
      <c r="D202" s="1">
        <f t="shared" si="11"/>
        <v>0.0009765625</v>
      </c>
      <c r="E202" s="1">
        <f>1/($B$11*SQRT(2*3.14159*EXP((B202-$B$9)^2/$B$10)))</f>
        <v>0.001700074038499774</v>
      </c>
    </row>
    <row r="203" spans="1:5" ht="18">
      <c r="A203" s="1">
        <f t="shared" si="10"/>
        <v>-10</v>
      </c>
      <c r="B203" s="1">
        <f t="shared" si="13"/>
        <v>10</v>
      </c>
      <c r="C203" s="1">
        <f t="shared" si="12"/>
        <v>0</v>
      </c>
      <c r="D203" s="1">
        <f t="shared" si="11"/>
        <v>0.0009765625</v>
      </c>
      <c r="E203" s="1">
        <f>1/($B$11*SQRT(2*3.14159*EXP((B203-$B$9)^2/$B$10)))</f>
        <v>0.001700074038499774</v>
      </c>
    </row>
    <row r="204" spans="1:5" ht="18">
      <c r="A204" s="1">
        <f t="shared" si="10"/>
        <v>-10</v>
      </c>
      <c r="B204" s="1">
        <f t="shared" si="13"/>
        <v>10</v>
      </c>
      <c r="C204" s="1">
        <f t="shared" si="12"/>
        <v>0</v>
      </c>
      <c r="D204" s="1">
        <f t="shared" si="11"/>
        <v>0.0009765625</v>
      </c>
      <c r="E204" s="1">
        <f>1/($B$11*SQRT(2*3.14159*EXP((B204-$B$9)^2/$B$10)))</f>
        <v>0.001700074038499774</v>
      </c>
    </row>
    <row r="205" spans="1:5" ht="18">
      <c r="A205" s="1">
        <f t="shared" si="10"/>
        <v>-10</v>
      </c>
      <c r="B205" s="1">
        <f t="shared" si="13"/>
        <v>10</v>
      </c>
      <c r="C205" s="1">
        <f t="shared" si="12"/>
        <v>0</v>
      </c>
      <c r="D205" s="1">
        <f t="shared" si="11"/>
        <v>0.0009765625</v>
      </c>
      <c r="E205" s="1">
        <f>1/($B$11*SQRT(2*3.14159*EXP((B205-$B$9)^2/$B$10)))</f>
        <v>0.001700074038499774</v>
      </c>
    </row>
    <row r="206" spans="1:5" ht="18">
      <c r="A206" s="1">
        <f t="shared" si="10"/>
        <v>-10</v>
      </c>
      <c r="B206" s="1">
        <f t="shared" si="13"/>
        <v>10</v>
      </c>
      <c r="C206" s="1">
        <f t="shared" si="12"/>
        <v>0</v>
      </c>
      <c r="D206" s="1">
        <f t="shared" si="11"/>
        <v>0.0009765625</v>
      </c>
      <c r="E206" s="1">
        <f>1/($B$11*SQRT(2*3.14159*EXP((B206-$B$9)^2/$B$10)))</f>
        <v>0.001700074038499774</v>
      </c>
    </row>
    <row r="207" spans="1:5" ht="18">
      <c r="A207" s="1">
        <f t="shared" si="10"/>
        <v>-10</v>
      </c>
      <c r="B207" s="1">
        <f t="shared" si="13"/>
        <v>10</v>
      </c>
      <c r="C207" s="1">
        <f t="shared" si="12"/>
        <v>0</v>
      </c>
      <c r="D207" s="1">
        <f t="shared" si="11"/>
        <v>0.0009765625</v>
      </c>
      <c r="E207" s="1">
        <f>1/($B$11*SQRT(2*3.14159*EXP((B207-$B$9)^2/$B$10)))</f>
        <v>0.001700074038499774</v>
      </c>
    </row>
    <row r="208" spans="1:5" ht="18">
      <c r="A208" s="1">
        <f aca="true" t="shared" si="14" ref="A208:A271">C208-B208</f>
        <v>-10</v>
      </c>
      <c r="B208" s="1">
        <f t="shared" si="13"/>
        <v>10</v>
      </c>
      <c r="C208" s="1">
        <f t="shared" si="12"/>
        <v>0</v>
      </c>
      <c r="D208" s="1">
        <f aca="true" t="shared" si="15" ref="D208:D271">FACT($B$8)/(FACT(B208)*FACT($B$8-B208))*$B$3^B208*$B$4^C208</f>
        <v>0.0009765625</v>
      </c>
      <c r="E208" s="1">
        <f>1/($B$11*SQRT(2*3.14159*EXP((B208-$B$9)^2/$B$10)))</f>
        <v>0.001700074038499774</v>
      </c>
    </row>
    <row r="209" spans="1:5" ht="18">
      <c r="A209" s="1">
        <f t="shared" si="14"/>
        <v>-10</v>
      </c>
      <c r="B209" s="1">
        <f t="shared" si="13"/>
        <v>10</v>
      </c>
      <c r="C209" s="1">
        <f aca="true" t="shared" si="16" ref="C209:C272">+$B$8-B209</f>
        <v>0</v>
      </c>
      <c r="D209" s="1">
        <f t="shared" si="15"/>
        <v>0.0009765625</v>
      </c>
      <c r="E209" s="1">
        <f>1/($B$11*SQRT(2*3.14159*EXP((B209-$B$9)^2/$B$10)))</f>
        <v>0.001700074038499774</v>
      </c>
    </row>
    <row r="210" spans="1:5" ht="18">
      <c r="A210" s="1">
        <f t="shared" si="14"/>
        <v>-10</v>
      </c>
      <c r="B210" s="1">
        <f t="shared" si="13"/>
        <v>10</v>
      </c>
      <c r="C210" s="1">
        <f t="shared" si="16"/>
        <v>0</v>
      </c>
      <c r="D210" s="1">
        <f t="shared" si="15"/>
        <v>0.0009765625</v>
      </c>
      <c r="E210" s="1">
        <f>1/($B$11*SQRT(2*3.14159*EXP((B210-$B$9)^2/$B$10)))</f>
        <v>0.001700074038499774</v>
      </c>
    </row>
    <row r="211" spans="1:5" ht="18">
      <c r="A211" s="1">
        <f t="shared" si="14"/>
        <v>-10</v>
      </c>
      <c r="B211" s="1">
        <f t="shared" si="13"/>
        <v>10</v>
      </c>
      <c r="C211" s="1">
        <f t="shared" si="16"/>
        <v>0</v>
      </c>
      <c r="D211" s="1">
        <f t="shared" si="15"/>
        <v>0.0009765625</v>
      </c>
      <c r="E211" s="1">
        <f>1/($B$11*SQRT(2*3.14159*EXP((B211-$B$9)^2/$B$10)))</f>
        <v>0.001700074038499774</v>
      </c>
    </row>
    <row r="212" spans="1:5" ht="18">
      <c r="A212" s="1">
        <f t="shared" si="14"/>
        <v>-10</v>
      </c>
      <c r="B212" s="1">
        <f t="shared" si="13"/>
        <v>10</v>
      </c>
      <c r="C212" s="1">
        <f t="shared" si="16"/>
        <v>0</v>
      </c>
      <c r="D212" s="1">
        <f t="shared" si="15"/>
        <v>0.0009765625</v>
      </c>
      <c r="E212" s="1">
        <f>1/($B$11*SQRT(2*3.14159*EXP((B212-$B$9)^2/$B$10)))</f>
        <v>0.001700074038499774</v>
      </c>
    </row>
    <row r="213" spans="1:5" ht="18">
      <c r="A213" s="1">
        <f t="shared" si="14"/>
        <v>-10</v>
      </c>
      <c r="B213" s="1">
        <f t="shared" si="13"/>
        <v>10</v>
      </c>
      <c r="C213" s="1">
        <f t="shared" si="16"/>
        <v>0</v>
      </c>
      <c r="D213" s="1">
        <f t="shared" si="15"/>
        <v>0.0009765625</v>
      </c>
      <c r="E213" s="1">
        <f>1/($B$11*SQRT(2*3.14159*EXP((B213-$B$9)^2/$B$10)))</f>
        <v>0.001700074038499774</v>
      </c>
    </row>
    <row r="214" spans="1:5" ht="18">
      <c r="A214" s="1">
        <f t="shared" si="14"/>
        <v>-10</v>
      </c>
      <c r="B214" s="1">
        <f t="shared" si="13"/>
        <v>10</v>
      </c>
      <c r="C214" s="1">
        <f t="shared" si="16"/>
        <v>0</v>
      </c>
      <c r="D214" s="1">
        <f t="shared" si="15"/>
        <v>0.0009765625</v>
      </c>
      <c r="E214" s="1">
        <f>1/($B$11*SQRT(2*3.14159*EXP((B214-$B$9)^2/$B$10)))</f>
        <v>0.001700074038499774</v>
      </c>
    </row>
    <row r="215" spans="1:5" ht="18">
      <c r="A215" s="1">
        <f t="shared" si="14"/>
        <v>-10</v>
      </c>
      <c r="B215" s="1">
        <f t="shared" si="13"/>
        <v>10</v>
      </c>
      <c r="C215" s="1">
        <f t="shared" si="16"/>
        <v>0</v>
      </c>
      <c r="D215" s="1">
        <f t="shared" si="15"/>
        <v>0.0009765625</v>
      </c>
      <c r="E215" s="1">
        <f>1/($B$11*SQRT(2*3.14159*EXP((B215-$B$9)^2/$B$10)))</f>
        <v>0.001700074038499774</v>
      </c>
    </row>
    <row r="216" spans="1:5" ht="18">
      <c r="A216" s="1">
        <f t="shared" si="14"/>
        <v>-10</v>
      </c>
      <c r="B216" s="1">
        <f t="shared" si="13"/>
        <v>10</v>
      </c>
      <c r="C216" s="1">
        <f t="shared" si="16"/>
        <v>0</v>
      </c>
      <c r="D216" s="1">
        <f t="shared" si="15"/>
        <v>0.0009765625</v>
      </c>
      <c r="E216" s="1">
        <f>1/($B$11*SQRT(2*3.14159*EXP((B216-$B$9)^2/$B$10)))</f>
        <v>0.001700074038499774</v>
      </c>
    </row>
    <row r="217" spans="1:5" ht="18">
      <c r="A217" s="1">
        <f t="shared" si="14"/>
        <v>-10</v>
      </c>
      <c r="B217" s="1">
        <f t="shared" si="13"/>
        <v>10</v>
      </c>
      <c r="C217" s="1">
        <f t="shared" si="16"/>
        <v>0</v>
      </c>
      <c r="D217" s="1">
        <f t="shared" si="15"/>
        <v>0.0009765625</v>
      </c>
      <c r="E217" s="1">
        <f>1/($B$11*SQRT(2*3.14159*EXP((B217-$B$9)^2/$B$10)))</f>
        <v>0.001700074038499774</v>
      </c>
    </row>
    <row r="218" spans="1:5" ht="18">
      <c r="A218" s="1">
        <f t="shared" si="14"/>
        <v>-10</v>
      </c>
      <c r="B218" s="1">
        <f t="shared" si="13"/>
        <v>10</v>
      </c>
      <c r="C218" s="1">
        <f t="shared" si="16"/>
        <v>0</v>
      </c>
      <c r="D218" s="1">
        <f t="shared" si="15"/>
        <v>0.0009765625</v>
      </c>
      <c r="E218" s="1">
        <f>1/($B$11*SQRT(2*3.14159*EXP((B218-$B$9)^2/$B$10)))</f>
        <v>0.001700074038499774</v>
      </c>
    </row>
    <row r="219" spans="1:5" ht="18">
      <c r="A219" s="1">
        <f t="shared" si="14"/>
        <v>-10</v>
      </c>
      <c r="B219" s="1">
        <f t="shared" si="13"/>
        <v>10</v>
      </c>
      <c r="C219" s="1">
        <f t="shared" si="16"/>
        <v>0</v>
      </c>
      <c r="D219" s="1">
        <f t="shared" si="15"/>
        <v>0.0009765625</v>
      </c>
      <c r="E219" s="1">
        <f>1/($B$11*SQRT(2*3.14159*EXP((B219-$B$9)^2/$B$10)))</f>
        <v>0.001700074038499774</v>
      </c>
    </row>
    <row r="220" spans="1:5" ht="18">
      <c r="A220" s="1">
        <f t="shared" si="14"/>
        <v>-10</v>
      </c>
      <c r="B220" s="1">
        <f t="shared" si="13"/>
        <v>10</v>
      </c>
      <c r="C220" s="1">
        <f t="shared" si="16"/>
        <v>0</v>
      </c>
      <c r="D220" s="1">
        <f t="shared" si="15"/>
        <v>0.0009765625</v>
      </c>
      <c r="E220" s="1">
        <f>1/($B$11*SQRT(2*3.14159*EXP((B220-$B$9)^2/$B$10)))</f>
        <v>0.001700074038499774</v>
      </c>
    </row>
    <row r="221" spans="1:5" ht="18">
      <c r="A221" s="1">
        <f t="shared" si="14"/>
        <v>-10</v>
      </c>
      <c r="B221" s="1">
        <f t="shared" si="13"/>
        <v>10</v>
      </c>
      <c r="C221" s="1">
        <f t="shared" si="16"/>
        <v>0</v>
      </c>
      <c r="D221" s="1">
        <f t="shared" si="15"/>
        <v>0.0009765625</v>
      </c>
      <c r="E221" s="1">
        <f>1/($B$11*SQRT(2*3.14159*EXP((B221-$B$9)^2/$B$10)))</f>
        <v>0.001700074038499774</v>
      </c>
    </row>
    <row r="222" spans="1:5" ht="18">
      <c r="A222" s="1">
        <f t="shared" si="14"/>
        <v>-10</v>
      </c>
      <c r="B222" s="1">
        <f t="shared" si="13"/>
        <v>10</v>
      </c>
      <c r="C222" s="1">
        <f t="shared" si="16"/>
        <v>0</v>
      </c>
      <c r="D222" s="1">
        <f t="shared" si="15"/>
        <v>0.0009765625</v>
      </c>
      <c r="E222" s="1">
        <f>1/($B$11*SQRT(2*3.14159*EXP((B222-$B$9)^2/$B$10)))</f>
        <v>0.001700074038499774</v>
      </c>
    </row>
    <row r="223" spans="1:5" ht="18">
      <c r="A223" s="1">
        <f t="shared" si="14"/>
        <v>-10</v>
      </c>
      <c r="B223" s="1">
        <f t="shared" si="13"/>
        <v>10</v>
      </c>
      <c r="C223" s="1">
        <f t="shared" si="16"/>
        <v>0</v>
      </c>
      <c r="D223" s="1">
        <f t="shared" si="15"/>
        <v>0.0009765625</v>
      </c>
      <c r="E223" s="1">
        <f>1/($B$11*SQRT(2*3.14159*EXP((B223-$B$9)^2/$B$10)))</f>
        <v>0.001700074038499774</v>
      </c>
    </row>
    <row r="224" spans="1:5" ht="18">
      <c r="A224" s="1">
        <f t="shared" si="14"/>
        <v>-10</v>
      </c>
      <c r="B224" s="1">
        <f t="shared" si="13"/>
        <v>10</v>
      </c>
      <c r="C224" s="1">
        <f t="shared" si="16"/>
        <v>0</v>
      </c>
      <c r="D224" s="1">
        <f t="shared" si="15"/>
        <v>0.0009765625</v>
      </c>
      <c r="E224" s="1">
        <f>1/($B$11*SQRT(2*3.14159*EXP((B224-$B$9)^2/$B$10)))</f>
        <v>0.001700074038499774</v>
      </c>
    </row>
    <row r="225" spans="1:5" ht="18">
      <c r="A225" s="1">
        <f t="shared" si="14"/>
        <v>-10</v>
      </c>
      <c r="B225" s="1">
        <f t="shared" si="13"/>
        <v>10</v>
      </c>
      <c r="C225" s="1">
        <f t="shared" si="16"/>
        <v>0</v>
      </c>
      <c r="D225" s="1">
        <f t="shared" si="15"/>
        <v>0.0009765625</v>
      </c>
      <c r="E225" s="1">
        <f>1/($B$11*SQRT(2*3.14159*EXP((B225-$B$9)^2/$B$10)))</f>
        <v>0.001700074038499774</v>
      </c>
    </row>
    <row r="226" spans="1:5" ht="18">
      <c r="A226" s="1">
        <f t="shared" si="14"/>
        <v>-10</v>
      </c>
      <c r="B226" s="1">
        <f t="shared" si="13"/>
        <v>10</v>
      </c>
      <c r="C226" s="1">
        <f t="shared" si="16"/>
        <v>0</v>
      </c>
      <c r="D226" s="1">
        <f t="shared" si="15"/>
        <v>0.0009765625</v>
      </c>
      <c r="E226" s="1">
        <f>1/($B$11*SQRT(2*3.14159*EXP((B226-$B$9)^2/$B$10)))</f>
        <v>0.001700074038499774</v>
      </c>
    </row>
    <row r="227" spans="1:5" ht="18">
      <c r="A227" s="1">
        <f t="shared" si="14"/>
        <v>-10</v>
      </c>
      <c r="B227" s="1">
        <f t="shared" si="13"/>
        <v>10</v>
      </c>
      <c r="C227" s="1">
        <f t="shared" si="16"/>
        <v>0</v>
      </c>
      <c r="D227" s="1">
        <f t="shared" si="15"/>
        <v>0.0009765625</v>
      </c>
      <c r="E227" s="1">
        <f>1/($B$11*SQRT(2*3.14159*EXP((B227-$B$9)^2/$B$10)))</f>
        <v>0.001700074038499774</v>
      </c>
    </row>
    <row r="228" spans="1:5" ht="18">
      <c r="A228" s="1">
        <f t="shared" si="14"/>
        <v>-10</v>
      </c>
      <c r="B228" s="1">
        <f t="shared" si="13"/>
        <v>10</v>
      </c>
      <c r="C228" s="1">
        <f t="shared" si="16"/>
        <v>0</v>
      </c>
      <c r="D228" s="1">
        <f t="shared" si="15"/>
        <v>0.0009765625</v>
      </c>
      <c r="E228" s="1">
        <f>1/($B$11*SQRT(2*3.14159*EXP((B228-$B$9)^2/$B$10)))</f>
        <v>0.001700074038499774</v>
      </c>
    </row>
    <row r="229" spans="1:5" ht="18">
      <c r="A229" s="1">
        <f t="shared" si="14"/>
        <v>-10</v>
      </c>
      <c r="B229" s="1">
        <f t="shared" si="13"/>
        <v>10</v>
      </c>
      <c r="C229" s="1">
        <f t="shared" si="16"/>
        <v>0</v>
      </c>
      <c r="D229" s="1">
        <f t="shared" si="15"/>
        <v>0.0009765625</v>
      </c>
      <c r="E229" s="1">
        <f>1/($B$11*SQRT(2*3.14159*EXP((B229-$B$9)^2/$B$10)))</f>
        <v>0.001700074038499774</v>
      </c>
    </row>
    <row r="230" spans="1:5" ht="18">
      <c r="A230" s="1">
        <f t="shared" si="14"/>
        <v>-10</v>
      </c>
      <c r="B230" s="1">
        <f t="shared" si="13"/>
        <v>10</v>
      </c>
      <c r="C230" s="1">
        <f t="shared" si="16"/>
        <v>0</v>
      </c>
      <c r="D230" s="1">
        <f t="shared" si="15"/>
        <v>0.0009765625</v>
      </c>
      <c r="E230" s="1">
        <f>1/($B$11*SQRT(2*3.14159*EXP((B230-$B$9)^2/$B$10)))</f>
        <v>0.001700074038499774</v>
      </c>
    </row>
    <row r="231" spans="1:5" ht="18">
      <c r="A231" s="1">
        <f t="shared" si="14"/>
        <v>-10</v>
      </c>
      <c r="B231" s="1">
        <f t="shared" si="13"/>
        <v>10</v>
      </c>
      <c r="C231" s="1">
        <f t="shared" si="16"/>
        <v>0</v>
      </c>
      <c r="D231" s="1">
        <f t="shared" si="15"/>
        <v>0.0009765625</v>
      </c>
      <c r="E231" s="1">
        <f>1/($B$11*SQRT(2*3.14159*EXP((B231-$B$9)^2/$B$10)))</f>
        <v>0.001700074038499774</v>
      </c>
    </row>
    <row r="232" spans="1:5" ht="18">
      <c r="A232" s="1">
        <f t="shared" si="14"/>
        <v>-10</v>
      </c>
      <c r="B232" s="1">
        <f t="shared" si="13"/>
        <v>10</v>
      </c>
      <c r="C232" s="1">
        <f t="shared" si="16"/>
        <v>0</v>
      </c>
      <c r="D232" s="1">
        <f t="shared" si="15"/>
        <v>0.0009765625</v>
      </c>
      <c r="E232" s="1">
        <f>1/($B$11*SQRT(2*3.14159*EXP((B232-$B$9)^2/$B$10)))</f>
        <v>0.001700074038499774</v>
      </c>
    </row>
    <row r="233" spans="1:5" ht="18">
      <c r="A233" s="1">
        <f t="shared" si="14"/>
        <v>-10</v>
      </c>
      <c r="B233" s="1">
        <f t="shared" si="13"/>
        <v>10</v>
      </c>
      <c r="C233" s="1">
        <f t="shared" si="16"/>
        <v>0</v>
      </c>
      <c r="D233" s="1">
        <f t="shared" si="15"/>
        <v>0.0009765625</v>
      </c>
      <c r="E233" s="1">
        <f>1/($B$11*SQRT(2*3.14159*EXP((B233-$B$9)^2/$B$10)))</f>
        <v>0.001700074038499774</v>
      </c>
    </row>
    <row r="234" spans="1:5" ht="18">
      <c r="A234" s="1">
        <f t="shared" si="14"/>
        <v>-10</v>
      </c>
      <c r="B234" s="1">
        <f t="shared" si="13"/>
        <v>10</v>
      </c>
      <c r="C234" s="1">
        <f t="shared" si="16"/>
        <v>0</v>
      </c>
      <c r="D234" s="1">
        <f t="shared" si="15"/>
        <v>0.0009765625</v>
      </c>
      <c r="E234" s="1">
        <f>1/($B$11*SQRT(2*3.14159*EXP((B234-$B$9)^2/$B$10)))</f>
        <v>0.001700074038499774</v>
      </c>
    </row>
    <row r="235" spans="1:5" ht="18">
      <c r="A235" s="1">
        <f t="shared" si="14"/>
        <v>-10</v>
      </c>
      <c r="B235" s="1">
        <f t="shared" si="13"/>
        <v>10</v>
      </c>
      <c r="C235" s="1">
        <f t="shared" si="16"/>
        <v>0</v>
      </c>
      <c r="D235" s="1">
        <f t="shared" si="15"/>
        <v>0.0009765625</v>
      </c>
      <c r="E235" s="1">
        <f>1/($B$11*SQRT(2*3.14159*EXP((B235-$B$9)^2/$B$10)))</f>
        <v>0.001700074038499774</v>
      </c>
    </row>
    <row r="236" spans="1:5" ht="18">
      <c r="A236" s="1">
        <f t="shared" si="14"/>
        <v>-10</v>
      </c>
      <c r="B236" s="1">
        <f t="shared" si="13"/>
        <v>10</v>
      </c>
      <c r="C236" s="1">
        <f t="shared" si="16"/>
        <v>0</v>
      </c>
      <c r="D236" s="1">
        <f t="shared" si="15"/>
        <v>0.0009765625</v>
      </c>
      <c r="E236" s="1">
        <f>1/($B$11*SQRT(2*3.14159*EXP((B236-$B$9)^2/$B$10)))</f>
        <v>0.001700074038499774</v>
      </c>
    </row>
    <row r="237" spans="1:5" ht="18">
      <c r="A237" s="1">
        <f t="shared" si="14"/>
        <v>-10</v>
      </c>
      <c r="B237" s="1">
        <f t="shared" si="13"/>
        <v>10</v>
      </c>
      <c r="C237" s="1">
        <f t="shared" si="16"/>
        <v>0</v>
      </c>
      <c r="D237" s="1">
        <f t="shared" si="15"/>
        <v>0.0009765625</v>
      </c>
      <c r="E237" s="1">
        <f>1/($B$11*SQRT(2*3.14159*EXP((B237-$B$9)^2/$B$10)))</f>
        <v>0.001700074038499774</v>
      </c>
    </row>
    <row r="238" spans="1:5" ht="18">
      <c r="A238" s="1">
        <f t="shared" si="14"/>
        <v>-10</v>
      </c>
      <c r="B238" s="1">
        <f t="shared" si="13"/>
        <v>10</v>
      </c>
      <c r="C238" s="1">
        <f t="shared" si="16"/>
        <v>0</v>
      </c>
      <c r="D238" s="1">
        <f t="shared" si="15"/>
        <v>0.0009765625</v>
      </c>
      <c r="E238" s="1">
        <f>1/($B$11*SQRT(2*3.14159*EXP((B238-$B$9)^2/$B$10)))</f>
        <v>0.001700074038499774</v>
      </c>
    </row>
    <row r="239" spans="1:5" ht="18">
      <c r="A239" s="1">
        <f t="shared" si="14"/>
        <v>-10</v>
      </c>
      <c r="B239" s="1">
        <f t="shared" si="13"/>
        <v>10</v>
      </c>
      <c r="C239" s="1">
        <f t="shared" si="16"/>
        <v>0</v>
      </c>
      <c r="D239" s="1">
        <f t="shared" si="15"/>
        <v>0.0009765625</v>
      </c>
      <c r="E239" s="1">
        <f>1/($B$11*SQRT(2*3.14159*EXP((B239-$B$9)^2/$B$10)))</f>
        <v>0.001700074038499774</v>
      </c>
    </row>
    <row r="240" spans="1:5" ht="18">
      <c r="A240" s="1">
        <f t="shared" si="14"/>
        <v>-10</v>
      </c>
      <c r="B240" s="1">
        <f t="shared" si="13"/>
        <v>10</v>
      </c>
      <c r="C240" s="1">
        <f t="shared" si="16"/>
        <v>0</v>
      </c>
      <c r="D240" s="1">
        <f t="shared" si="15"/>
        <v>0.0009765625</v>
      </c>
      <c r="E240" s="1">
        <f>1/($B$11*SQRT(2*3.14159*EXP((B240-$B$9)^2/$B$10)))</f>
        <v>0.001700074038499774</v>
      </c>
    </row>
    <row r="241" spans="1:5" ht="18">
      <c r="A241" s="1">
        <f t="shared" si="14"/>
        <v>-10</v>
      </c>
      <c r="B241" s="1">
        <f t="shared" si="13"/>
        <v>10</v>
      </c>
      <c r="C241" s="1">
        <f t="shared" si="16"/>
        <v>0</v>
      </c>
      <c r="D241" s="1">
        <f t="shared" si="15"/>
        <v>0.0009765625</v>
      </c>
      <c r="E241" s="1">
        <f>1/($B$11*SQRT(2*3.14159*EXP((B241-$B$9)^2/$B$10)))</f>
        <v>0.001700074038499774</v>
      </c>
    </row>
    <row r="242" spans="1:5" ht="18">
      <c r="A242" s="1">
        <f t="shared" si="14"/>
        <v>-10</v>
      </c>
      <c r="B242" s="1">
        <f aca="true" t="shared" si="17" ref="B242:B305">MIN($B$8,B241+1)</f>
        <v>10</v>
      </c>
      <c r="C242" s="1">
        <f t="shared" si="16"/>
        <v>0</v>
      </c>
      <c r="D242" s="1">
        <f t="shared" si="15"/>
        <v>0.0009765625</v>
      </c>
      <c r="E242" s="1">
        <f>1/($B$11*SQRT(2*3.14159*EXP((B242-$B$9)^2/$B$10)))</f>
        <v>0.001700074038499774</v>
      </c>
    </row>
    <row r="243" spans="1:5" ht="18">
      <c r="A243" s="1">
        <f t="shared" si="14"/>
        <v>-10</v>
      </c>
      <c r="B243" s="1">
        <f t="shared" si="17"/>
        <v>10</v>
      </c>
      <c r="C243" s="1">
        <f t="shared" si="16"/>
        <v>0</v>
      </c>
      <c r="D243" s="1">
        <f t="shared" si="15"/>
        <v>0.0009765625</v>
      </c>
      <c r="E243" s="1">
        <f>1/($B$11*SQRT(2*3.14159*EXP((B243-$B$9)^2/$B$10)))</f>
        <v>0.001700074038499774</v>
      </c>
    </row>
    <row r="244" spans="1:5" ht="18">
      <c r="A244" s="1">
        <f t="shared" si="14"/>
        <v>-10</v>
      </c>
      <c r="B244" s="1">
        <f t="shared" si="17"/>
        <v>10</v>
      </c>
      <c r="C244" s="1">
        <f t="shared" si="16"/>
        <v>0</v>
      </c>
      <c r="D244" s="1">
        <f t="shared" si="15"/>
        <v>0.0009765625</v>
      </c>
      <c r="E244" s="1">
        <f>1/($B$11*SQRT(2*3.14159*EXP((B244-$B$9)^2/$B$10)))</f>
        <v>0.001700074038499774</v>
      </c>
    </row>
    <row r="245" spans="1:5" ht="18">
      <c r="A245" s="1">
        <f t="shared" si="14"/>
        <v>-10</v>
      </c>
      <c r="B245" s="1">
        <f t="shared" si="17"/>
        <v>10</v>
      </c>
      <c r="C245" s="1">
        <f t="shared" si="16"/>
        <v>0</v>
      </c>
      <c r="D245" s="1">
        <f t="shared" si="15"/>
        <v>0.0009765625</v>
      </c>
      <c r="E245" s="1">
        <f>1/($B$11*SQRT(2*3.14159*EXP((B245-$B$9)^2/$B$10)))</f>
        <v>0.001700074038499774</v>
      </c>
    </row>
    <row r="246" spans="1:5" ht="18">
      <c r="A246" s="1">
        <f t="shared" si="14"/>
        <v>-10</v>
      </c>
      <c r="B246" s="1">
        <f t="shared" si="17"/>
        <v>10</v>
      </c>
      <c r="C246" s="1">
        <f t="shared" si="16"/>
        <v>0</v>
      </c>
      <c r="D246" s="1">
        <f t="shared" si="15"/>
        <v>0.0009765625</v>
      </c>
      <c r="E246" s="1">
        <f>1/($B$11*SQRT(2*3.14159*EXP((B246-$B$9)^2/$B$10)))</f>
        <v>0.001700074038499774</v>
      </c>
    </row>
    <row r="247" spans="1:5" ht="18">
      <c r="A247" s="1">
        <f t="shared" si="14"/>
        <v>-10</v>
      </c>
      <c r="B247" s="1">
        <f t="shared" si="17"/>
        <v>10</v>
      </c>
      <c r="C247" s="1">
        <f t="shared" si="16"/>
        <v>0</v>
      </c>
      <c r="D247" s="1">
        <f t="shared" si="15"/>
        <v>0.0009765625</v>
      </c>
      <c r="E247" s="1">
        <f>1/($B$11*SQRT(2*3.14159*EXP((B247-$B$9)^2/$B$10)))</f>
        <v>0.001700074038499774</v>
      </c>
    </row>
    <row r="248" spans="1:5" ht="18">
      <c r="A248" s="1">
        <f t="shared" si="14"/>
        <v>-10</v>
      </c>
      <c r="B248" s="1">
        <f t="shared" si="17"/>
        <v>10</v>
      </c>
      <c r="C248" s="1">
        <f t="shared" si="16"/>
        <v>0</v>
      </c>
      <c r="D248" s="1">
        <f t="shared" si="15"/>
        <v>0.0009765625</v>
      </c>
      <c r="E248" s="1">
        <f>1/($B$11*SQRT(2*3.14159*EXP((B248-$B$9)^2/$B$10)))</f>
        <v>0.001700074038499774</v>
      </c>
    </row>
    <row r="249" spans="1:5" ht="18">
      <c r="A249" s="1">
        <f t="shared" si="14"/>
        <v>-10</v>
      </c>
      <c r="B249" s="1">
        <f t="shared" si="17"/>
        <v>10</v>
      </c>
      <c r="C249" s="1">
        <f t="shared" si="16"/>
        <v>0</v>
      </c>
      <c r="D249" s="1">
        <f t="shared" si="15"/>
        <v>0.0009765625</v>
      </c>
      <c r="E249" s="1">
        <f>1/($B$11*SQRT(2*3.14159*EXP((B249-$B$9)^2/$B$10)))</f>
        <v>0.001700074038499774</v>
      </c>
    </row>
    <row r="250" spans="1:5" ht="18">
      <c r="A250" s="1">
        <f t="shared" si="14"/>
        <v>-10</v>
      </c>
      <c r="B250" s="1">
        <f t="shared" si="17"/>
        <v>10</v>
      </c>
      <c r="C250" s="1">
        <f t="shared" si="16"/>
        <v>0</v>
      </c>
      <c r="D250" s="1">
        <f t="shared" si="15"/>
        <v>0.0009765625</v>
      </c>
      <c r="E250" s="1">
        <f>1/($B$11*SQRT(2*3.14159*EXP((B250-$B$9)^2/$B$10)))</f>
        <v>0.001700074038499774</v>
      </c>
    </row>
    <row r="251" spans="1:5" ht="18">
      <c r="A251" s="1">
        <f t="shared" si="14"/>
        <v>-10</v>
      </c>
      <c r="B251" s="1">
        <f t="shared" si="17"/>
        <v>10</v>
      </c>
      <c r="C251" s="1">
        <f t="shared" si="16"/>
        <v>0</v>
      </c>
      <c r="D251" s="1">
        <f t="shared" si="15"/>
        <v>0.0009765625</v>
      </c>
      <c r="E251" s="1">
        <f>1/($B$11*SQRT(2*3.14159*EXP((B251-$B$9)^2/$B$10)))</f>
        <v>0.001700074038499774</v>
      </c>
    </row>
    <row r="252" spans="1:5" ht="18">
      <c r="A252" s="1">
        <f t="shared" si="14"/>
        <v>-10</v>
      </c>
      <c r="B252" s="1">
        <f t="shared" si="17"/>
        <v>10</v>
      </c>
      <c r="C252" s="1">
        <f t="shared" si="16"/>
        <v>0</v>
      </c>
      <c r="D252" s="1">
        <f t="shared" si="15"/>
        <v>0.0009765625</v>
      </c>
      <c r="E252" s="1">
        <f>1/($B$11*SQRT(2*3.14159*EXP((B252-$B$9)^2/$B$10)))</f>
        <v>0.001700074038499774</v>
      </c>
    </row>
    <row r="253" spans="1:5" ht="18">
      <c r="A253" s="1">
        <f t="shared" si="14"/>
        <v>-10</v>
      </c>
      <c r="B253" s="1">
        <f t="shared" si="17"/>
        <v>10</v>
      </c>
      <c r="C253" s="1">
        <f t="shared" si="16"/>
        <v>0</v>
      </c>
      <c r="D253" s="1">
        <f t="shared" si="15"/>
        <v>0.0009765625</v>
      </c>
      <c r="E253" s="1">
        <f>1/($B$11*SQRT(2*3.14159*EXP((B253-$B$9)^2/$B$10)))</f>
        <v>0.001700074038499774</v>
      </c>
    </row>
    <row r="254" spans="1:5" ht="18">
      <c r="A254" s="1">
        <f t="shared" si="14"/>
        <v>-10</v>
      </c>
      <c r="B254" s="1">
        <f t="shared" si="17"/>
        <v>10</v>
      </c>
      <c r="C254" s="1">
        <f t="shared" si="16"/>
        <v>0</v>
      </c>
      <c r="D254" s="1">
        <f t="shared" si="15"/>
        <v>0.0009765625</v>
      </c>
      <c r="E254" s="1">
        <f>1/($B$11*SQRT(2*3.14159*EXP((B254-$B$9)^2/$B$10)))</f>
        <v>0.001700074038499774</v>
      </c>
    </row>
    <row r="255" spans="1:5" ht="18">
      <c r="A255" s="1">
        <f t="shared" si="14"/>
        <v>-10</v>
      </c>
      <c r="B255" s="1">
        <f t="shared" si="17"/>
        <v>10</v>
      </c>
      <c r="C255" s="1">
        <f t="shared" si="16"/>
        <v>0</v>
      </c>
      <c r="D255" s="1">
        <f t="shared" si="15"/>
        <v>0.0009765625</v>
      </c>
      <c r="E255" s="1">
        <f>1/($B$11*SQRT(2*3.14159*EXP((B255-$B$9)^2/$B$10)))</f>
        <v>0.001700074038499774</v>
      </c>
    </row>
    <row r="256" spans="1:5" ht="18">
      <c r="A256" s="1">
        <f t="shared" si="14"/>
        <v>-10</v>
      </c>
      <c r="B256" s="1">
        <f t="shared" si="17"/>
        <v>10</v>
      </c>
      <c r="C256" s="1">
        <f t="shared" si="16"/>
        <v>0</v>
      </c>
      <c r="D256" s="1">
        <f t="shared" si="15"/>
        <v>0.0009765625</v>
      </c>
      <c r="E256" s="1">
        <f>1/($B$11*SQRT(2*3.14159*EXP((B256-$B$9)^2/$B$10)))</f>
        <v>0.001700074038499774</v>
      </c>
    </row>
    <row r="257" spans="1:5" ht="18">
      <c r="A257" s="1">
        <f t="shared" si="14"/>
        <v>-10</v>
      </c>
      <c r="B257" s="1">
        <f t="shared" si="17"/>
        <v>10</v>
      </c>
      <c r="C257" s="1">
        <f t="shared" si="16"/>
        <v>0</v>
      </c>
      <c r="D257" s="1">
        <f t="shared" si="15"/>
        <v>0.0009765625</v>
      </c>
      <c r="E257" s="1">
        <f>1/($B$11*SQRT(2*3.14159*EXP((B257-$B$9)^2/$B$10)))</f>
        <v>0.001700074038499774</v>
      </c>
    </row>
    <row r="258" spans="1:5" ht="18">
      <c r="A258" s="1">
        <f t="shared" si="14"/>
        <v>-10</v>
      </c>
      <c r="B258" s="1">
        <f t="shared" si="17"/>
        <v>10</v>
      </c>
      <c r="C258" s="1">
        <f t="shared" si="16"/>
        <v>0</v>
      </c>
      <c r="D258" s="1">
        <f t="shared" si="15"/>
        <v>0.0009765625</v>
      </c>
      <c r="E258" s="1">
        <f>1/($B$11*SQRT(2*3.14159*EXP((B258-$B$9)^2/$B$10)))</f>
        <v>0.001700074038499774</v>
      </c>
    </row>
    <row r="259" spans="1:5" ht="18">
      <c r="A259" s="1">
        <f t="shared" si="14"/>
        <v>-10</v>
      </c>
      <c r="B259" s="1">
        <f t="shared" si="17"/>
        <v>10</v>
      </c>
      <c r="C259" s="1">
        <f t="shared" si="16"/>
        <v>0</v>
      </c>
      <c r="D259" s="1">
        <f t="shared" si="15"/>
        <v>0.0009765625</v>
      </c>
      <c r="E259" s="1">
        <f>1/($B$11*SQRT(2*3.14159*EXP((B259-$B$9)^2/$B$10)))</f>
        <v>0.001700074038499774</v>
      </c>
    </row>
    <row r="260" spans="1:5" ht="18">
      <c r="A260" s="1">
        <f t="shared" si="14"/>
        <v>-10</v>
      </c>
      <c r="B260" s="1">
        <f t="shared" si="17"/>
        <v>10</v>
      </c>
      <c r="C260" s="1">
        <f t="shared" si="16"/>
        <v>0</v>
      </c>
      <c r="D260" s="1">
        <f t="shared" si="15"/>
        <v>0.0009765625</v>
      </c>
      <c r="E260" s="1">
        <f>1/($B$11*SQRT(2*3.14159*EXP((B260-$B$9)^2/$B$10)))</f>
        <v>0.001700074038499774</v>
      </c>
    </row>
    <row r="261" spans="1:5" ht="18">
      <c r="A261" s="1">
        <f t="shared" si="14"/>
        <v>-10</v>
      </c>
      <c r="B261" s="1">
        <f t="shared" si="17"/>
        <v>10</v>
      </c>
      <c r="C261" s="1">
        <f t="shared" si="16"/>
        <v>0</v>
      </c>
      <c r="D261" s="1">
        <f t="shared" si="15"/>
        <v>0.0009765625</v>
      </c>
      <c r="E261" s="1">
        <f>1/($B$11*SQRT(2*3.14159*EXP((B261-$B$9)^2/$B$10)))</f>
        <v>0.001700074038499774</v>
      </c>
    </row>
    <row r="262" spans="1:5" ht="18">
      <c r="A262" s="1">
        <f t="shared" si="14"/>
        <v>-10</v>
      </c>
      <c r="B262" s="1">
        <f t="shared" si="17"/>
        <v>10</v>
      </c>
      <c r="C262" s="1">
        <f t="shared" si="16"/>
        <v>0</v>
      </c>
      <c r="D262" s="1">
        <f t="shared" si="15"/>
        <v>0.0009765625</v>
      </c>
      <c r="E262" s="1">
        <f>1/($B$11*SQRT(2*3.14159*EXP((B262-$B$9)^2/$B$10)))</f>
        <v>0.001700074038499774</v>
      </c>
    </row>
    <row r="263" spans="1:5" ht="18">
      <c r="A263" s="1">
        <f t="shared" si="14"/>
        <v>-10</v>
      </c>
      <c r="B263" s="1">
        <f t="shared" si="17"/>
        <v>10</v>
      </c>
      <c r="C263" s="1">
        <f t="shared" si="16"/>
        <v>0</v>
      </c>
      <c r="D263" s="1">
        <f t="shared" si="15"/>
        <v>0.0009765625</v>
      </c>
      <c r="E263" s="1">
        <f>1/($B$11*SQRT(2*3.14159*EXP((B263-$B$9)^2/$B$10)))</f>
        <v>0.001700074038499774</v>
      </c>
    </row>
    <row r="264" spans="1:5" ht="18">
      <c r="A264" s="1">
        <f t="shared" si="14"/>
        <v>-10</v>
      </c>
      <c r="B264" s="1">
        <f t="shared" si="17"/>
        <v>10</v>
      </c>
      <c r="C264" s="1">
        <f t="shared" si="16"/>
        <v>0</v>
      </c>
      <c r="D264" s="1">
        <f t="shared" si="15"/>
        <v>0.0009765625</v>
      </c>
      <c r="E264" s="1">
        <f>1/($B$11*SQRT(2*3.14159*EXP((B264-$B$9)^2/$B$10)))</f>
        <v>0.001700074038499774</v>
      </c>
    </row>
    <row r="265" spans="1:5" ht="18">
      <c r="A265" s="1">
        <f t="shared" si="14"/>
        <v>-10</v>
      </c>
      <c r="B265" s="1">
        <f t="shared" si="17"/>
        <v>10</v>
      </c>
      <c r="C265" s="1">
        <f t="shared" si="16"/>
        <v>0</v>
      </c>
      <c r="D265" s="1">
        <f t="shared" si="15"/>
        <v>0.0009765625</v>
      </c>
      <c r="E265" s="1">
        <f>1/($B$11*SQRT(2*3.14159*EXP((B265-$B$9)^2/$B$10)))</f>
        <v>0.001700074038499774</v>
      </c>
    </row>
    <row r="266" spans="1:5" ht="18">
      <c r="A266" s="1">
        <f t="shared" si="14"/>
        <v>-10</v>
      </c>
      <c r="B266" s="1">
        <f t="shared" si="17"/>
        <v>10</v>
      </c>
      <c r="C266" s="1">
        <f t="shared" si="16"/>
        <v>0</v>
      </c>
      <c r="D266" s="1">
        <f t="shared" si="15"/>
        <v>0.0009765625</v>
      </c>
      <c r="E266" s="1">
        <f>1/($B$11*SQRT(2*3.14159*EXP((B266-$B$9)^2/$B$10)))</f>
        <v>0.001700074038499774</v>
      </c>
    </row>
    <row r="267" spans="1:5" ht="18">
      <c r="A267" s="1">
        <f t="shared" si="14"/>
        <v>-10</v>
      </c>
      <c r="B267" s="1">
        <f t="shared" si="17"/>
        <v>10</v>
      </c>
      <c r="C267" s="1">
        <f t="shared" si="16"/>
        <v>0</v>
      </c>
      <c r="D267" s="1">
        <f t="shared" si="15"/>
        <v>0.0009765625</v>
      </c>
      <c r="E267" s="1">
        <f>1/($B$11*SQRT(2*3.14159*EXP((B267-$B$9)^2/$B$10)))</f>
        <v>0.001700074038499774</v>
      </c>
    </row>
    <row r="268" spans="1:5" ht="18">
      <c r="A268" s="1">
        <f t="shared" si="14"/>
        <v>-10</v>
      </c>
      <c r="B268" s="1">
        <f t="shared" si="17"/>
        <v>10</v>
      </c>
      <c r="C268" s="1">
        <f t="shared" si="16"/>
        <v>0</v>
      </c>
      <c r="D268" s="1">
        <f t="shared" si="15"/>
        <v>0.0009765625</v>
      </c>
      <c r="E268" s="1">
        <f>1/($B$11*SQRT(2*3.14159*EXP((B268-$B$9)^2/$B$10)))</f>
        <v>0.001700074038499774</v>
      </c>
    </row>
    <row r="269" spans="1:5" ht="18">
      <c r="A269" s="1">
        <f t="shared" si="14"/>
        <v>-10</v>
      </c>
      <c r="B269" s="1">
        <f t="shared" si="17"/>
        <v>10</v>
      </c>
      <c r="C269" s="1">
        <f t="shared" si="16"/>
        <v>0</v>
      </c>
      <c r="D269" s="1">
        <f t="shared" si="15"/>
        <v>0.0009765625</v>
      </c>
      <c r="E269" s="1">
        <f>1/($B$11*SQRT(2*3.14159*EXP((B269-$B$9)^2/$B$10)))</f>
        <v>0.001700074038499774</v>
      </c>
    </row>
    <row r="270" spans="1:5" ht="18">
      <c r="A270" s="1">
        <f t="shared" si="14"/>
        <v>-10</v>
      </c>
      <c r="B270" s="1">
        <f t="shared" si="17"/>
        <v>10</v>
      </c>
      <c r="C270" s="1">
        <f t="shared" si="16"/>
        <v>0</v>
      </c>
      <c r="D270" s="1">
        <f t="shared" si="15"/>
        <v>0.0009765625</v>
      </c>
      <c r="E270" s="1">
        <f>1/($B$11*SQRT(2*3.14159*EXP((B270-$B$9)^2/$B$10)))</f>
        <v>0.001700074038499774</v>
      </c>
    </row>
    <row r="271" spans="1:5" ht="18">
      <c r="A271" s="1">
        <f t="shared" si="14"/>
        <v>-10</v>
      </c>
      <c r="B271" s="1">
        <f t="shared" si="17"/>
        <v>10</v>
      </c>
      <c r="C271" s="1">
        <f t="shared" si="16"/>
        <v>0</v>
      </c>
      <c r="D271" s="1">
        <f t="shared" si="15"/>
        <v>0.0009765625</v>
      </c>
      <c r="E271" s="1">
        <f>1/($B$11*SQRT(2*3.14159*EXP((B271-$B$9)^2/$B$10)))</f>
        <v>0.001700074038499774</v>
      </c>
    </row>
    <row r="272" spans="1:5" ht="18">
      <c r="A272" s="1">
        <f aca="true" t="shared" si="18" ref="A272:A335">C272-B272</f>
        <v>-10</v>
      </c>
      <c r="B272" s="1">
        <f t="shared" si="17"/>
        <v>10</v>
      </c>
      <c r="C272" s="1">
        <f t="shared" si="16"/>
        <v>0</v>
      </c>
      <c r="D272" s="1">
        <f aca="true" t="shared" si="19" ref="D272:D335">FACT($B$8)/(FACT(B272)*FACT($B$8-B272))*$B$3^B272*$B$4^C272</f>
        <v>0.0009765625</v>
      </c>
      <c r="E272" s="1">
        <f>1/($B$11*SQRT(2*3.14159*EXP((B272-$B$9)^2/$B$10)))</f>
        <v>0.001700074038499774</v>
      </c>
    </row>
    <row r="273" spans="1:5" ht="18">
      <c r="A273" s="1">
        <f t="shared" si="18"/>
        <v>-10</v>
      </c>
      <c r="B273" s="1">
        <f t="shared" si="17"/>
        <v>10</v>
      </c>
      <c r="C273" s="1">
        <f aca="true" t="shared" si="20" ref="C273:C336">+$B$8-B273</f>
        <v>0</v>
      </c>
      <c r="D273" s="1">
        <f t="shared" si="19"/>
        <v>0.0009765625</v>
      </c>
      <c r="E273" s="1">
        <f>1/($B$11*SQRT(2*3.14159*EXP((B273-$B$9)^2/$B$10)))</f>
        <v>0.001700074038499774</v>
      </c>
    </row>
    <row r="274" spans="1:5" ht="18">
      <c r="A274" s="1">
        <f t="shared" si="18"/>
        <v>-10</v>
      </c>
      <c r="B274" s="1">
        <f t="shared" si="17"/>
        <v>10</v>
      </c>
      <c r="C274" s="1">
        <f t="shared" si="20"/>
        <v>0</v>
      </c>
      <c r="D274" s="1">
        <f t="shared" si="19"/>
        <v>0.0009765625</v>
      </c>
      <c r="E274" s="1">
        <f>1/($B$11*SQRT(2*3.14159*EXP((B274-$B$9)^2/$B$10)))</f>
        <v>0.001700074038499774</v>
      </c>
    </row>
    <row r="275" spans="1:5" ht="18">
      <c r="A275" s="1">
        <f t="shared" si="18"/>
        <v>-10</v>
      </c>
      <c r="B275" s="1">
        <f t="shared" si="17"/>
        <v>10</v>
      </c>
      <c r="C275" s="1">
        <f t="shared" si="20"/>
        <v>0</v>
      </c>
      <c r="D275" s="1">
        <f t="shared" si="19"/>
        <v>0.0009765625</v>
      </c>
      <c r="E275" s="1">
        <f>1/($B$11*SQRT(2*3.14159*EXP((B275-$B$9)^2/$B$10)))</f>
        <v>0.001700074038499774</v>
      </c>
    </row>
    <row r="276" spans="1:5" ht="18">
      <c r="A276" s="1">
        <f t="shared" si="18"/>
        <v>-10</v>
      </c>
      <c r="B276" s="1">
        <f t="shared" si="17"/>
        <v>10</v>
      </c>
      <c r="C276" s="1">
        <f t="shared" si="20"/>
        <v>0</v>
      </c>
      <c r="D276" s="1">
        <f t="shared" si="19"/>
        <v>0.0009765625</v>
      </c>
      <c r="E276" s="1">
        <f>1/($B$11*SQRT(2*3.14159*EXP((B276-$B$9)^2/$B$10)))</f>
        <v>0.001700074038499774</v>
      </c>
    </row>
    <row r="277" spans="1:5" ht="18">
      <c r="A277" s="1">
        <f t="shared" si="18"/>
        <v>-10</v>
      </c>
      <c r="B277" s="1">
        <f t="shared" si="17"/>
        <v>10</v>
      </c>
      <c r="C277" s="1">
        <f t="shared" si="20"/>
        <v>0</v>
      </c>
      <c r="D277" s="1">
        <f t="shared" si="19"/>
        <v>0.0009765625</v>
      </c>
      <c r="E277" s="1">
        <f>1/($B$11*SQRT(2*3.14159*EXP((B277-$B$9)^2/$B$10)))</f>
        <v>0.001700074038499774</v>
      </c>
    </row>
    <row r="278" spans="1:5" ht="18">
      <c r="A278" s="1">
        <f t="shared" si="18"/>
        <v>-10</v>
      </c>
      <c r="B278" s="1">
        <f t="shared" si="17"/>
        <v>10</v>
      </c>
      <c r="C278" s="1">
        <f t="shared" si="20"/>
        <v>0</v>
      </c>
      <c r="D278" s="1">
        <f t="shared" si="19"/>
        <v>0.0009765625</v>
      </c>
      <c r="E278" s="1">
        <f>1/($B$11*SQRT(2*3.14159*EXP((B278-$B$9)^2/$B$10)))</f>
        <v>0.001700074038499774</v>
      </c>
    </row>
    <row r="279" spans="1:5" ht="18">
      <c r="A279" s="1">
        <f t="shared" si="18"/>
        <v>-10</v>
      </c>
      <c r="B279" s="1">
        <f t="shared" si="17"/>
        <v>10</v>
      </c>
      <c r="C279" s="1">
        <f t="shared" si="20"/>
        <v>0</v>
      </c>
      <c r="D279" s="1">
        <f t="shared" si="19"/>
        <v>0.0009765625</v>
      </c>
      <c r="E279" s="1">
        <f>1/($B$11*SQRT(2*3.14159*EXP((B279-$B$9)^2/$B$10)))</f>
        <v>0.001700074038499774</v>
      </c>
    </row>
    <row r="280" spans="1:5" ht="18">
      <c r="A280" s="1">
        <f t="shared" si="18"/>
        <v>-10</v>
      </c>
      <c r="B280" s="1">
        <f t="shared" si="17"/>
        <v>10</v>
      </c>
      <c r="C280" s="1">
        <f t="shared" si="20"/>
        <v>0</v>
      </c>
      <c r="D280" s="1">
        <f t="shared" si="19"/>
        <v>0.0009765625</v>
      </c>
      <c r="E280" s="1">
        <f>1/($B$11*SQRT(2*3.14159*EXP((B280-$B$9)^2/$B$10)))</f>
        <v>0.001700074038499774</v>
      </c>
    </row>
    <row r="281" spans="1:5" ht="18">
      <c r="A281" s="1">
        <f t="shared" si="18"/>
        <v>-10</v>
      </c>
      <c r="B281" s="1">
        <f t="shared" si="17"/>
        <v>10</v>
      </c>
      <c r="C281" s="1">
        <f t="shared" si="20"/>
        <v>0</v>
      </c>
      <c r="D281" s="1">
        <f t="shared" si="19"/>
        <v>0.0009765625</v>
      </c>
      <c r="E281" s="1">
        <f>1/($B$11*SQRT(2*3.14159*EXP((B281-$B$9)^2/$B$10)))</f>
        <v>0.001700074038499774</v>
      </c>
    </row>
    <row r="282" spans="1:5" ht="18">
      <c r="A282" s="1">
        <f t="shared" si="18"/>
        <v>-10</v>
      </c>
      <c r="B282" s="1">
        <f t="shared" si="17"/>
        <v>10</v>
      </c>
      <c r="C282" s="1">
        <f t="shared" si="20"/>
        <v>0</v>
      </c>
      <c r="D282" s="1">
        <f t="shared" si="19"/>
        <v>0.0009765625</v>
      </c>
      <c r="E282" s="1">
        <f>1/($B$11*SQRT(2*3.14159*EXP((B282-$B$9)^2/$B$10)))</f>
        <v>0.001700074038499774</v>
      </c>
    </row>
    <row r="283" spans="1:5" ht="18">
      <c r="A283" s="1">
        <f t="shared" si="18"/>
        <v>-10</v>
      </c>
      <c r="B283" s="1">
        <f t="shared" si="17"/>
        <v>10</v>
      </c>
      <c r="C283" s="1">
        <f t="shared" si="20"/>
        <v>0</v>
      </c>
      <c r="D283" s="1">
        <f t="shared" si="19"/>
        <v>0.0009765625</v>
      </c>
      <c r="E283" s="1">
        <f>1/($B$11*SQRT(2*3.14159*EXP((B283-$B$9)^2/$B$10)))</f>
        <v>0.001700074038499774</v>
      </c>
    </row>
    <row r="284" spans="1:5" ht="18">
      <c r="A284" s="1">
        <f t="shared" si="18"/>
        <v>-10</v>
      </c>
      <c r="B284" s="1">
        <f t="shared" si="17"/>
        <v>10</v>
      </c>
      <c r="C284" s="1">
        <f t="shared" si="20"/>
        <v>0</v>
      </c>
      <c r="D284" s="1">
        <f t="shared" si="19"/>
        <v>0.0009765625</v>
      </c>
      <c r="E284" s="1">
        <f>1/($B$11*SQRT(2*3.14159*EXP((B284-$B$9)^2/$B$10)))</f>
        <v>0.001700074038499774</v>
      </c>
    </row>
    <row r="285" spans="1:5" ht="18">
      <c r="A285" s="1">
        <f t="shared" si="18"/>
        <v>-10</v>
      </c>
      <c r="B285" s="1">
        <f t="shared" si="17"/>
        <v>10</v>
      </c>
      <c r="C285" s="1">
        <f t="shared" si="20"/>
        <v>0</v>
      </c>
      <c r="D285" s="1">
        <f t="shared" si="19"/>
        <v>0.0009765625</v>
      </c>
      <c r="E285" s="1">
        <f>1/($B$11*SQRT(2*3.14159*EXP((B285-$B$9)^2/$B$10)))</f>
        <v>0.001700074038499774</v>
      </c>
    </row>
    <row r="286" spans="1:5" ht="18">
      <c r="A286" s="1">
        <f t="shared" si="18"/>
        <v>-10</v>
      </c>
      <c r="B286" s="1">
        <f t="shared" si="17"/>
        <v>10</v>
      </c>
      <c r="C286" s="1">
        <f t="shared" si="20"/>
        <v>0</v>
      </c>
      <c r="D286" s="1">
        <f t="shared" si="19"/>
        <v>0.0009765625</v>
      </c>
      <c r="E286" s="1">
        <f>1/($B$11*SQRT(2*3.14159*EXP((B286-$B$9)^2/$B$10)))</f>
        <v>0.001700074038499774</v>
      </c>
    </row>
    <row r="287" spans="1:5" ht="18">
      <c r="A287" s="1">
        <f t="shared" si="18"/>
        <v>-10</v>
      </c>
      <c r="B287" s="1">
        <f t="shared" si="17"/>
        <v>10</v>
      </c>
      <c r="C287" s="1">
        <f t="shared" si="20"/>
        <v>0</v>
      </c>
      <c r="D287" s="1">
        <f t="shared" si="19"/>
        <v>0.0009765625</v>
      </c>
      <c r="E287" s="1">
        <f>1/($B$11*SQRT(2*3.14159*EXP((B287-$B$9)^2/$B$10)))</f>
        <v>0.001700074038499774</v>
      </c>
    </row>
    <row r="288" spans="1:5" ht="18">
      <c r="A288" s="1">
        <f t="shared" si="18"/>
        <v>-10</v>
      </c>
      <c r="B288" s="1">
        <f t="shared" si="17"/>
        <v>10</v>
      </c>
      <c r="C288" s="1">
        <f t="shared" si="20"/>
        <v>0</v>
      </c>
      <c r="D288" s="1">
        <f t="shared" si="19"/>
        <v>0.0009765625</v>
      </c>
      <c r="E288" s="1">
        <f>1/($B$11*SQRT(2*3.14159*EXP((B288-$B$9)^2/$B$10)))</f>
        <v>0.001700074038499774</v>
      </c>
    </row>
    <row r="289" spans="1:5" ht="18">
      <c r="A289" s="1">
        <f t="shared" si="18"/>
        <v>-10</v>
      </c>
      <c r="B289" s="1">
        <f t="shared" si="17"/>
        <v>10</v>
      </c>
      <c r="C289" s="1">
        <f t="shared" si="20"/>
        <v>0</v>
      </c>
      <c r="D289" s="1">
        <f t="shared" si="19"/>
        <v>0.0009765625</v>
      </c>
      <c r="E289" s="1">
        <f>1/($B$11*SQRT(2*3.14159*EXP((B289-$B$9)^2/$B$10)))</f>
        <v>0.001700074038499774</v>
      </c>
    </row>
    <row r="290" spans="1:5" ht="18">
      <c r="A290" s="1">
        <f t="shared" si="18"/>
        <v>-10</v>
      </c>
      <c r="B290" s="1">
        <f t="shared" si="17"/>
        <v>10</v>
      </c>
      <c r="C290" s="1">
        <f t="shared" si="20"/>
        <v>0</v>
      </c>
      <c r="D290" s="1">
        <f t="shared" si="19"/>
        <v>0.0009765625</v>
      </c>
      <c r="E290" s="1">
        <f>1/($B$11*SQRT(2*3.14159*EXP((B290-$B$9)^2/$B$10)))</f>
        <v>0.001700074038499774</v>
      </c>
    </row>
    <row r="291" spans="1:5" ht="18">
      <c r="A291" s="1">
        <f t="shared" si="18"/>
        <v>-10</v>
      </c>
      <c r="B291" s="1">
        <f t="shared" si="17"/>
        <v>10</v>
      </c>
      <c r="C291" s="1">
        <f t="shared" si="20"/>
        <v>0</v>
      </c>
      <c r="D291" s="1">
        <f t="shared" si="19"/>
        <v>0.0009765625</v>
      </c>
      <c r="E291" s="1">
        <f>1/($B$11*SQRT(2*3.14159*EXP((B291-$B$9)^2/$B$10)))</f>
        <v>0.001700074038499774</v>
      </c>
    </row>
    <row r="292" spans="1:5" ht="18">
      <c r="A292" s="1">
        <f t="shared" si="18"/>
        <v>-10</v>
      </c>
      <c r="B292" s="1">
        <f t="shared" si="17"/>
        <v>10</v>
      </c>
      <c r="C292" s="1">
        <f t="shared" si="20"/>
        <v>0</v>
      </c>
      <c r="D292" s="1">
        <f t="shared" si="19"/>
        <v>0.0009765625</v>
      </c>
      <c r="E292" s="1">
        <f>1/($B$11*SQRT(2*3.14159*EXP((B292-$B$9)^2/$B$10)))</f>
        <v>0.001700074038499774</v>
      </c>
    </row>
    <row r="293" spans="1:5" ht="18">
      <c r="A293" s="1">
        <f t="shared" si="18"/>
        <v>-10</v>
      </c>
      <c r="B293" s="1">
        <f t="shared" si="17"/>
        <v>10</v>
      </c>
      <c r="C293" s="1">
        <f t="shared" si="20"/>
        <v>0</v>
      </c>
      <c r="D293" s="1">
        <f t="shared" si="19"/>
        <v>0.0009765625</v>
      </c>
      <c r="E293" s="1">
        <f>1/($B$11*SQRT(2*3.14159*EXP((B293-$B$9)^2/$B$10)))</f>
        <v>0.001700074038499774</v>
      </c>
    </row>
    <row r="294" spans="1:5" ht="18">
      <c r="A294" s="1">
        <f t="shared" si="18"/>
        <v>-10</v>
      </c>
      <c r="B294" s="1">
        <f t="shared" si="17"/>
        <v>10</v>
      </c>
      <c r="C294" s="1">
        <f t="shared" si="20"/>
        <v>0</v>
      </c>
      <c r="D294" s="1">
        <f t="shared" si="19"/>
        <v>0.0009765625</v>
      </c>
      <c r="E294" s="1">
        <f>1/($B$11*SQRT(2*3.14159*EXP((B294-$B$9)^2/$B$10)))</f>
        <v>0.001700074038499774</v>
      </c>
    </row>
    <row r="295" spans="1:5" ht="18">
      <c r="A295" s="1">
        <f t="shared" si="18"/>
        <v>-10</v>
      </c>
      <c r="B295" s="1">
        <f t="shared" si="17"/>
        <v>10</v>
      </c>
      <c r="C295" s="1">
        <f t="shared" si="20"/>
        <v>0</v>
      </c>
      <c r="D295" s="1">
        <f t="shared" si="19"/>
        <v>0.0009765625</v>
      </c>
      <c r="E295" s="1">
        <f>1/($B$11*SQRT(2*3.14159*EXP((B295-$B$9)^2/$B$10)))</f>
        <v>0.001700074038499774</v>
      </c>
    </row>
    <row r="296" spans="1:5" ht="18">
      <c r="A296" s="1">
        <f t="shared" si="18"/>
        <v>-10</v>
      </c>
      <c r="B296" s="1">
        <f t="shared" si="17"/>
        <v>10</v>
      </c>
      <c r="C296" s="1">
        <f t="shared" si="20"/>
        <v>0</v>
      </c>
      <c r="D296" s="1">
        <f t="shared" si="19"/>
        <v>0.0009765625</v>
      </c>
      <c r="E296" s="1">
        <f>1/($B$11*SQRT(2*3.14159*EXP((B296-$B$9)^2/$B$10)))</f>
        <v>0.001700074038499774</v>
      </c>
    </row>
    <row r="297" spans="1:5" ht="18">
      <c r="A297" s="1">
        <f t="shared" si="18"/>
        <v>-10</v>
      </c>
      <c r="B297" s="1">
        <f t="shared" si="17"/>
        <v>10</v>
      </c>
      <c r="C297" s="1">
        <f t="shared" si="20"/>
        <v>0</v>
      </c>
      <c r="D297" s="1">
        <f t="shared" si="19"/>
        <v>0.0009765625</v>
      </c>
      <c r="E297" s="1">
        <f>1/($B$11*SQRT(2*3.14159*EXP((B297-$B$9)^2/$B$10)))</f>
        <v>0.001700074038499774</v>
      </c>
    </row>
    <row r="298" spans="1:5" ht="18">
      <c r="A298" s="1">
        <f t="shared" si="18"/>
        <v>-10</v>
      </c>
      <c r="B298" s="1">
        <f t="shared" si="17"/>
        <v>10</v>
      </c>
      <c r="C298" s="1">
        <f t="shared" si="20"/>
        <v>0</v>
      </c>
      <c r="D298" s="1">
        <f t="shared" si="19"/>
        <v>0.0009765625</v>
      </c>
      <c r="E298" s="1">
        <f>1/($B$11*SQRT(2*3.14159*EXP((B298-$B$9)^2/$B$10)))</f>
        <v>0.001700074038499774</v>
      </c>
    </row>
    <row r="299" spans="1:5" ht="18">
      <c r="A299" s="1">
        <f t="shared" si="18"/>
        <v>-10</v>
      </c>
      <c r="B299" s="1">
        <f t="shared" si="17"/>
        <v>10</v>
      </c>
      <c r="C299" s="1">
        <f t="shared" si="20"/>
        <v>0</v>
      </c>
      <c r="D299" s="1">
        <f t="shared" si="19"/>
        <v>0.0009765625</v>
      </c>
      <c r="E299" s="1">
        <f>1/($B$11*SQRT(2*3.14159*EXP((B299-$B$9)^2/$B$10)))</f>
        <v>0.001700074038499774</v>
      </c>
    </row>
    <row r="300" spans="1:5" ht="18">
      <c r="A300" s="1">
        <f t="shared" si="18"/>
        <v>-10</v>
      </c>
      <c r="B300" s="1">
        <f t="shared" si="17"/>
        <v>10</v>
      </c>
      <c r="C300" s="1">
        <f t="shared" si="20"/>
        <v>0</v>
      </c>
      <c r="D300" s="1">
        <f t="shared" si="19"/>
        <v>0.0009765625</v>
      </c>
      <c r="E300" s="1">
        <f>1/($B$11*SQRT(2*3.14159*EXP((B300-$B$9)^2/$B$10)))</f>
        <v>0.001700074038499774</v>
      </c>
    </row>
    <row r="301" spans="1:5" ht="18">
      <c r="A301" s="1">
        <f t="shared" si="18"/>
        <v>-10</v>
      </c>
      <c r="B301" s="1">
        <f t="shared" si="17"/>
        <v>10</v>
      </c>
      <c r="C301" s="1">
        <f t="shared" si="20"/>
        <v>0</v>
      </c>
      <c r="D301" s="1">
        <f t="shared" si="19"/>
        <v>0.0009765625</v>
      </c>
      <c r="E301" s="1">
        <f>1/($B$11*SQRT(2*3.14159*EXP((B301-$B$9)^2/$B$10)))</f>
        <v>0.001700074038499774</v>
      </c>
    </row>
    <row r="302" spans="1:5" ht="18">
      <c r="A302" s="1">
        <f t="shared" si="18"/>
        <v>-10</v>
      </c>
      <c r="B302" s="1">
        <f t="shared" si="17"/>
        <v>10</v>
      </c>
      <c r="C302" s="1">
        <f t="shared" si="20"/>
        <v>0</v>
      </c>
      <c r="D302" s="1">
        <f t="shared" si="19"/>
        <v>0.0009765625</v>
      </c>
      <c r="E302" s="1">
        <f>1/($B$11*SQRT(2*3.14159*EXP((B302-$B$9)^2/$B$10)))</f>
        <v>0.001700074038499774</v>
      </c>
    </row>
    <row r="303" spans="1:5" ht="18">
      <c r="A303" s="1">
        <f t="shared" si="18"/>
        <v>-10</v>
      </c>
      <c r="B303" s="1">
        <f t="shared" si="17"/>
        <v>10</v>
      </c>
      <c r="C303" s="1">
        <f t="shared" si="20"/>
        <v>0</v>
      </c>
      <c r="D303" s="1">
        <f t="shared" si="19"/>
        <v>0.0009765625</v>
      </c>
      <c r="E303" s="1">
        <f>1/($B$11*SQRT(2*3.14159*EXP((B303-$B$9)^2/$B$10)))</f>
        <v>0.001700074038499774</v>
      </c>
    </row>
    <row r="304" spans="1:5" ht="18">
      <c r="A304" s="1">
        <f t="shared" si="18"/>
        <v>-10</v>
      </c>
      <c r="B304" s="1">
        <f t="shared" si="17"/>
        <v>10</v>
      </c>
      <c r="C304" s="1">
        <f t="shared" si="20"/>
        <v>0</v>
      </c>
      <c r="D304" s="1">
        <f t="shared" si="19"/>
        <v>0.0009765625</v>
      </c>
      <c r="E304" s="1">
        <f>1/($B$11*SQRT(2*3.14159*EXP((B304-$B$9)^2/$B$10)))</f>
        <v>0.001700074038499774</v>
      </c>
    </row>
    <row r="305" spans="1:5" ht="18">
      <c r="A305" s="1">
        <f t="shared" si="18"/>
        <v>-10</v>
      </c>
      <c r="B305" s="1">
        <f t="shared" si="17"/>
        <v>10</v>
      </c>
      <c r="C305" s="1">
        <f t="shared" si="20"/>
        <v>0</v>
      </c>
      <c r="D305" s="1">
        <f t="shared" si="19"/>
        <v>0.0009765625</v>
      </c>
      <c r="E305" s="1">
        <f>1/($B$11*SQRT(2*3.14159*EXP((B305-$B$9)^2/$B$10)))</f>
        <v>0.001700074038499774</v>
      </c>
    </row>
    <row r="306" spans="1:5" ht="18">
      <c r="A306" s="1">
        <f t="shared" si="18"/>
        <v>-10</v>
      </c>
      <c r="B306" s="1">
        <f aca="true" t="shared" si="21" ref="B306:B369">MIN($B$8,B305+1)</f>
        <v>10</v>
      </c>
      <c r="C306" s="1">
        <f t="shared" si="20"/>
        <v>0</v>
      </c>
      <c r="D306" s="1">
        <f t="shared" si="19"/>
        <v>0.0009765625</v>
      </c>
      <c r="E306" s="1">
        <f>1/($B$11*SQRT(2*3.14159*EXP((B306-$B$9)^2/$B$10)))</f>
        <v>0.001700074038499774</v>
      </c>
    </row>
    <row r="307" spans="1:5" ht="18">
      <c r="A307" s="1">
        <f t="shared" si="18"/>
        <v>-10</v>
      </c>
      <c r="B307" s="1">
        <f t="shared" si="21"/>
        <v>10</v>
      </c>
      <c r="C307" s="1">
        <f t="shared" si="20"/>
        <v>0</v>
      </c>
      <c r="D307" s="1">
        <f t="shared" si="19"/>
        <v>0.0009765625</v>
      </c>
      <c r="E307" s="1">
        <f>1/($B$11*SQRT(2*3.14159*EXP((B307-$B$9)^2/$B$10)))</f>
        <v>0.001700074038499774</v>
      </c>
    </row>
    <row r="308" spans="1:5" ht="18">
      <c r="A308" s="1">
        <f t="shared" si="18"/>
        <v>-10</v>
      </c>
      <c r="B308" s="1">
        <f t="shared" si="21"/>
        <v>10</v>
      </c>
      <c r="C308" s="1">
        <f t="shared" si="20"/>
        <v>0</v>
      </c>
      <c r="D308" s="1">
        <f t="shared" si="19"/>
        <v>0.0009765625</v>
      </c>
      <c r="E308" s="1">
        <f>1/($B$11*SQRT(2*3.14159*EXP((B308-$B$9)^2/$B$10)))</f>
        <v>0.001700074038499774</v>
      </c>
    </row>
    <row r="309" spans="1:5" ht="18">
      <c r="A309" s="1">
        <f t="shared" si="18"/>
        <v>-10</v>
      </c>
      <c r="B309" s="1">
        <f t="shared" si="21"/>
        <v>10</v>
      </c>
      <c r="C309" s="1">
        <f t="shared" si="20"/>
        <v>0</v>
      </c>
      <c r="D309" s="1">
        <f t="shared" si="19"/>
        <v>0.0009765625</v>
      </c>
      <c r="E309" s="1">
        <f>1/($B$11*SQRT(2*3.14159*EXP((B309-$B$9)^2/$B$10)))</f>
        <v>0.001700074038499774</v>
      </c>
    </row>
    <row r="310" spans="1:5" ht="18">
      <c r="A310" s="1">
        <f t="shared" si="18"/>
        <v>-10</v>
      </c>
      <c r="B310" s="1">
        <f t="shared" si="21"/>
        <v>10</v>
      </c>
      <c r="C310" s="1">
        <f t="shared" si="20"/>
        <v>0</v>
      </c>
      <c r="D310" s="1">
        <f t="shared" si="19"/>
        <v>0.0009765625</v>
      </c>
      <c r="E310" s="1">
        <f>1/($B$11*SQRT(2*3.14159*EXP((B310-$B$9)^2/$B$10)))</f>
        <v>0.001700074038499774</v>
      </c>
    </row>
    <row r="311" spans="1:5" ht="18">
      <c r="A311" s="1">
        <f t="shared" si="18"/>
        <v>-10</v>
      </c>
      <c r="B311" s="1">
        <f t="shared" si="21"/>
        <v>10</v>
      </c>
      <c r="C311" s="1">
        <f t="shared" si="20"/>
        <v>0</v>
      </c>
      <c r="D311" s="1">
        <f t="shared" si="19"/>
        <v>0.0009765625</v>
      </c>
      <c r="E311" s="1">
        <f>1/($B$11*SQRT(2*3.14159*EXP((B311-$B$9)^2/$B$10)))</f>
        <v>0.001700074038499774</v>
      </c>
    </row>
    <row r="312" spans="1:5" ht="18">
      <c r="A312" s="1">
        <f t="shared" si="18"/>
        <v>-10</v>
      </c>
      <c r="B312" s="1">
        <f t="shared" si="21"/>
        <v>10</v>
      </c>
      <c r="C312" s="1">
        <f t="shared" si="20"/>
        <v>0</v>
      </c>
      <c r="D312" s="1">
        <f t="shared" si="19"/>
        <v>0.0009765625</v>
      </c>
      <c r="E312" s="1">
        <f>1/($B$11*SQRT(2*3.14159*EXP((B312-$B$9)^2/$B$10)))</f>
        <v>0.001700074038499774</v>
      </c>
    </row>
    <row r="313" spans="1:5" ht="18">
      <c r="A313" s="1">
        <f t="shared" si="18"/>
        <v>-10</v>
      </c>
      <c r="B313" s="1">
        <f t="shared" si="21"/>
        <v>10</v>
      </c>
      <c r="C313" s="1">
        <f t="shared" si="20"/>
        <v>0</v>
      </c>
      <c r="D313" s="1">
        <f t="shared" si="19"/>
        <v>0.0009765625</v>
      </c>
      <c r="E313" s="1">
        <f>1/($B$11*SQRT(2*3.14159*EXP((B313-$B$9)^2/$B$10)))</f>
        <v>0.001700074038499774</v>
      </c>
    </row>
    <row r="314" spans="1:5" ht="18">
      <c r="A314" s="1">
        <f t="shared" si="18"/>
        <v>-10</v>
      </c>
      <c r="B314" s="1">
        <f t="shared" si="21"/>
        <v>10</v>
      </c>
      <c r="C314" s="1">
        <f t="shared" si="20"/>
        <v>0</v>
      </c>
      <c r="D314" s="1">
        <f t="shared" si="19"/>
        <v>0.0009765625</v>
      </c>
      <c r="E314" s="1">
        <f>1/($B$11*SQRT(2*3.14159*EXP((B314-$B$9)^2/$B$10)))</f>
        <v>0.001700074038499774</v>
      </c>
    </row>
    <row r="315" spans="1:5" ht="18">
      <c r="A315" s="1">
        <f t="shared" si="18"/>
        <v>-10</v>
      </c>
      <c r="B315" s="1">
        <f t="shared" si="21"/>
        <v>10</v>
      </c>
      <c r="C315" s="1">
        <f t="shared" si="20"/>
        <v>0</v>
      </c>
      <c r="D315" s="1">
        <f t="shared" si="19"/>
        <v>0.0009765625</v>
      </c>
      <c r="E315" s="1">
        <f>1/($B$11*SQRT(2*3.14159*EXP((B315-$B$9)^2/$B$10)))</f>
        <v>0.001700074038499774</v>
      </c>
    </row>
    <row r="316" spans="1:5" ht="18">
      <c r="A316" s="1">
        <f t="shared" si="18"/>
        <v>-10</v>
      </c>
      <c r="B316" s="1">
        <f t="shared" si="21"/>
        <v>10</v>
      </c>
      <c r="C316" s="1">
        <f t="shared" si="20"/>
        <v>0</v>
      </c>
      <c r="D316" s="1">
        <f t="shared" si="19"/>
        <v>0.0009765625</v>
      </c>
      <c r="E316" s="1">
        <f>1/($B$11*SQRT(2*3.14159*EXP((B316-$B$9)^2/$B$10)))</f>
        <v>0.001700074038499774</v>
      </c>
    </row>
    <row r="317" spans="1:5" ht="18">
      <c r="A317" s="1">
        <f t="shared" si="18"/>
        <v>-10</v>
      </c>
      <c r="B317" s="1">
        <f t="shared" si="21"/>
        <v>10</v>
      </c>
      <c r="C317" s="1">
        <f t="shared" si="20"/>
        <v>0</v>
      </c>
      <c r="D317" s="1">
        <f t="shared" si="19"/>
        <v>0.0009765625</v>
      </c>
      <c r="E317" s="1">
        <f>1/($B$11*SQRT(2*3.14159*EXP((B317-$B$9)^2/$B$10)))</f>
        <v>0.001700074038499774</v>
      </c>
    </row>
    <row r="318" spans="1:5" ht="18">
      <c r="A318" s="1">
        <f t="shared" si="18"/>
        <v>-10</v>
      </c>
      <c r="B318" s="1">
        <f t="shared" si="21"/>
        <v>10</v>
      </c>
      <c r="C318" s="1">
        <f t="shared" si="20"/>
        <v>0</v>
      </c>
      <c r="D318" s="1">
        <f t="shared" si="19"/>
        <v>0.0009765625</v>
      </c>
      <c r="E318" s="1">
        <f>1/($B$11*SQRT(2*3.14159*EXP((B318-$B$9)^2/$B$10)))</f>
        <v>0.001700074038499774</v>
      </c>
    </row>
    <row r="319" spans="1:5" ht="18">
      <c r="A319" s="1">
        <f t="shared" si="18"/>
        <v>-10</v>
      </c>
      <c r="B319" s="1">
        <f t="shared" si="21"/>
        <v>10</v>
      </c>
      <c r="C319" s="1">
        <f t="shared" si="20"/>
        <v>0</v>
      </c>
      <c r="D319" s="1">
        <f t="shared" si="19"/>
        <v>0.0009765625</v>
      </c>
      <c r="E319" s="1">
        <f>1/($B$11*SQRT(2*3.14159*EXP((B319-$B$9)^2/$B$10)))</f>
        <v>0.001700074038499774</v>
      </c>
    </row>
    <row r="320" spans="1:5" ht="18">
      <c r="A320" s="1">
        <f t="shared" si="18"/>
        <v>-10</v>
      </c>
      <c r="B320" s="1">
        <f t="shared" si="21"/>
        <v>10</v>
      </c>
      <c r="C320" s="1">
        <f t="shared" si="20"/>
        <v>0</v>
      </c>
      <c r="D320" s="1">
        <f t="shared" si="19"/>
        <v>0.0009765625</v>
      </c>
      <c r="E320" s="1">
        <f>1/($B$11*SQRT(2*3.14159*EXP((B320-$B$9)^2/$B$10)))</f>
        <v>0.001700074038499774</v>
      </c>
    </row>
    <row r="321" spans="1:5" ht="18">
      <c r="A321" s="1">
        <f t="shared" si="18"/>
        <v>-10</v>
      </c>
      <c r="B321" s="1">
        <f t="shared" si="21"/>
        <v>10</v>
      </c>
      <c r="C321" s="1">
        <f t="shared" si="20"/>
        <v>0</v>
      </c>
      <c r="D321" s="1">
        <f t="shared" si="19"/>
        <v>0.0009765625</v>
      </c>
      <c r="E321" s="1">
        <f>1/($B$11*SQRT(2*3.14159*EXP((B321-$B$9)^2/$B$10)))</f>
        <v>0.001700074038499774</v>
      </c>
    </row>
    <row r="322" spans="1:5" ht="18">
      <c r="A322" s="1">
        <f t="shared" si="18"/>
        <v>-10</v>
      </c>
      <c r="B322" s="1">
        <f t="shared" si="21"/>
        <v>10</v>
      </c>
      <c r="C322" s="1">
        <f t="shared" si="20"/>
        <v>0</v>
      </c>
      <c r="D322" s="1">
        <f t="shared" si="19"/>
        <v>0.0009765625</v>
      </c>
      <c r="E322" s="1">
        <f>1/($B$11*SQRT(2*3.14159*EXP((B322-$B$9)^2/$B$10)))</f>
        <v>0.001700074038499774</v>
      </c>
    </row>
    <row r="323" spans="1:5" ht="18">
      <c r="A323" s="1">
        <f t="shared" si="18"/>
        <v>-10</v>
      </c>
      <c r="B323" s="1">
        <f t="shared" si="21"/>
        <v>10</v>
      </c>
      <c r="C323" s="1">
        <f t="shared" si="20"/>
        <v>0</v>
      </c>
      <c r="D323" s="1">
        <f t="shared" si="19"/>
        <v>0.0009765625</v>
      </c>
      <c r="E323" s="1">
        <f>1/($B$11*SQRT(2*3.14159*EXP((B323-$B$9)^2/$B$10)))</f>
        <v>0.001700074038499774</v>
      </c>
    </row>
    <row r="324" spans="1:5" ht="18">
      <c r="A324" s="1">
        <f t="shared" si="18"/>
        <v>-10</v>
      </c>
      <c r="B324" s="1">
        <f t="shared" si="21"/>
        <v>10</v>
      </c>
      <c r="C324" s="1">
        <f t="shared" si="20"/>
        <v>0</v>
      </c>
      <c r="D324" s="1">
        <f t="shared" si="19"/>
        <v>0.0009765625</v>
      </c>
      <c r="E324" s="1">
        <f>1/($B$11*SQRT(2*3.14159*EXP((B324-$B$9)^2/$B$10)))</f>
        <v>0.001700074038499774</v>
      </c>
    </row>
    <row r="325" spans="1:5" ht="18">
      <c r="A325" s="1">
        <f t="shared" si="18"/>
        <v>-10</v>
      </c>
      <c r="B325" s="1">
        <f t="shared" si="21"/>
        <v>10</v>
      </c>
      <c r="C325" s="1">
        <f t="shared" si="20"/>
        <v>0</v>
      </c>
      <c r="D325" s="1">
        <f t="shared" si="19"/>
        <v>0.0009765625</v>
      </c>
      <c r="E325" s="1">
        <f>1/($B$11*SQRT(2*3.14159*EXP((B325-$B$9)^2/$B$10)))</f>
        <v>0.001700074038499774</v>
      </c>
    </row>
    <row r="326" spans="1:5" ht="18">
      <c r="A326" s="1">
        <f t="shared" si="18"/>
        <v>-10</v>
      </c>
      <c r="B326" s="1">
        <f t="shared" si="21"/>
        <v>10</v>
      </c>
      <c r="C326" s="1">
        <f t="shared" si="20"/>
        <v>0</v>
      </c>
      <c r="D326" s="1">
        <f t="shared" si="19"/>
        <v>0.0009765625</v>
      </c>
      <c r="E326" s="1">
        <f>1/($B$11*SQRT(2*3.14159*EXP((B326-$B$9)^2/$B$10)))</f>
        <v>0.001700074038499774</v>
      </c>
    </row>
    <row r="327" spans="1:5" ht="18">
      <c r="A327" s="1">
        <f t="shared" si="18"/>
        <v>-10</v>
      </c>
      <c r="B327" s="1">
        <f t="shared" si="21"/>
        <v>10</v>
      </c>
      <c r="C327" s="1">
        <f t="shared" si="20"/>
        <v>0</v>
      </c>
      <c r="D327" s="1">
        <f t="shared" si="19"/>
        <v>0.0009765625</v>
      </c>
      <c r="E327" s="1">
        <f>1/($B$11*SQRT(2*3.14159*EXP((B327-$B$9)^2/$B$10)))</f>
        <v>0.001700074038499774</v>
      </c>
    </row>
    <row r="328" spans="1:5" ht="18">
      <c r="A328" s="1">
        <f t="shared" si="18"/>
        <v>-10</v>
      </c>
      <c r="B328" s="1">
        <f t="shared" si="21"/>
        <v>10</v>
      </c>
      <c r="C328" s="1">
        <f t="shared" si="20"/>
        <v>0</v>
      </c>
      <c r="D328" s="1">
        <f t="shared" si="19"/>
        <v>0.0009765625</v>
      </c>
      <c r="E328" s="1">
        <f>1/($B$11*SQRT(2*3.14159*EXP((B328-$B$9)^2/$B$10)))</f>
        <v>0.001700074038499774</v>
      </c>
    </row>
    <row r="329" spans="1:5" ht="18">
      <c r="A329" s="1">
        <f t="shared" si="18"/>
        <v>-10</v>
      </c>
      <c r="B329" s="1">
        <f t="shared" si="21"/>
        <v>10</v>
      </c>
      <c r="C329" s="1">
        <f t="shared" si="20"/>
        <v>0</v>
      </c>
      <c r="D329" s="1">
        <f t="shared" si="19"/>
        <v>0.0009765625</v>
      </c>
      <c r="E329" s="1">
        <f>1/($B$11*SQRT(2*3.14159*EXP((B329-$B$9)^2/$B$10)))</f>
        <v>0.001700074038499774</v>
      </c>
    </row>
    <row r="330" spans="1:5" ht="18">
      <c r="A330" s="1">
        <f t="shared" si="18"/>
        <v>-10</v>
      </c>
      <c r="B330" s="1">
        <f t="shared" si="21"/>
        <v>10</v>
      </c>
      <c r="C330" s="1">
        <f t="shared" si="20"/>
        <v>0</v>
      </c>
      <c r="D330" s="1">
        <f t="shared" si="19"/>
        <v>0.0009765625</v>
      </c>
      <c r="E330" s="1">
        <f>1/($B$11*SQRT(2*3.14159*EXP((B330-$B$9)^2/$B$10)))</f>
        <v>0.001700074038499774</v>
      </c>
    </row>
    <row r="331" spans="1:5" ht="18">
      <c r="A331" s="1">
        <f t="shared" si="18"/>
        <v>-10</v>
      </c>
      <c r="B331" s="1">
        <f t="shared" si="21"/>
        <v>10</v>
      </c>
      <c r="C331" s="1">
        <f t="shared" si="20"/>
        <v>0</v>
      </c>
      <c r="D331" s="1">
        <f t="shared" si="19"/>
        <v>0.0009765625</v>
      </c>
      <c r="E331" s="1">
        <f>1/($B$11*SQRT(2*3.14159*EXP((B331-$B$9)^2/$B$10)))</f>
        <v>0.001700074038499774</v>
      </c>
    </row>
    <row r="332" spans="1:5" ht="18">
      <c r="A332" s="1">
        <f t="shared" si="18"/>
        <v>-10</v>
      </c>
      <c r="B332" s="1">
        <f t="shared" si="21"/>
        <v>10</v>
      </c>
      <c r="C332" s="1">
        <f t="shared" si="20"/>
        <v>0</v>
      </c>
      <c r="D332" s="1">
        <f t="shared" si="19"/>
        <v>0.0009765625</v>
      </c>
      <c r="E332" s="1">
        <f>1/($B$11*SQRT(2*3.14159*EXP((B332-$B$9)^2/$B$10)))</f>
        <v>0.001700074038499774</v>
      </c>
    </row>
    <row r="333" spans="1:5" ht="18">
      <c r="A333" s="1">
        <f t="shared" si="18"/>
        <v>-10</v>
      </c>
      <c r="B333" s="1">
        <f t="shared" si="21"/>
        <v>10</v>
      </c>
      <c r="C333" s="1">
        <f t="shared" si="20"/>
        <v>0</v>
      </c>
      <c r="D333" s="1">
        <f t="shared" si="19"/>
        <v>0.0009765625</v>
      </c>
      <c r="E333" s="1">
        <f>1/($B$11*SQRT(2*3.14159*EXP((B333-$B$9)^2/$B$10)))</f>
        <v>0.001700074038499774</v>
      </c>
    </row>
    <row r="334" spans="1:5" ht="18">
      <c r="A334" s="1">
        <f t="shared" si="18"/>
        <v>-10</v>
      </c>
      <c r="B334" s="1">
        <f t="shared" si="21"/>
        <v>10</v>
      </c>
      <c r="C334" s="1">
        <f t="shared" si="20"/>
        <v>0</v>
      </c>
      <c r="D334" s="1">
        <f t="shared" si="19"/>
        <v>0.0009765625</v>
      </c>
      <c r="E334" s="1">
        <f>1/($B$11*SQRT(2*3.14159*EXP((B334-$B$9)^2/$B$10)))</f>
        <v>0.001700074038499774</v>
      </c>
    </row>
    <row r="335" spans="1:5" ht="18">
      <c r="A335" s="1">
        <f t="shared" si="18"/>
        <v>-10</v>
      </c>
      <c r="B335" s="1">
        <f t="shared" si="21"/>
        <v>10</v>
      </c>
      <c r="C335" s="1">
        <f t="shared" si="20"/>
        <v>0</v>
      </c>
      <c r="D335" s="1">
        <f t="shared" si="19"/>
        <v>0.0009765625</v>
      </c>
      <c r="E335" s="1">
        <f>1/($B$11*SQRT(2*3.14159*EXP((B335-$B$9)^2/$B$10)))</f>
        <v>0.001700074038499774</v>
      </c>
    </row>
    <row r="336" spans="1:5" ht="18">
      <c r="A336" s="1">
        <f aca="true" t="shared" si="22" ref="A336:A399">C336-B336</f>
        <v>-10</v>
      </c>
      <c r="B336" s="1">
        <f t="shared" si="21"/>
        <v>10</v>
      </c>
      <c r="C336" s="1">
        <f t="shared" si="20"/>
        <v>0</v>
      </c>
      <c r="D336" s="1">
        <f aca="true" t="shared" si="23" ref="D336:D399">FACT($B$8)/(FACT(B336)*FACT($B$8-B336))*$B$3^B336*$B$4^C336</f>
        <v>0.0009765625</v>
      </c>
      <c r="E336" s="1">
        <f>1/($B$11*SQRT(2*3.14159*EXP((B336-$B$9)^2/$B$10)))</f>
        <v>0.001700074038499774</v>
      </c>
    </row>
    <row r="337" spans="1:5" ht="18">
      <c r="A337" s="1">
        <f t="shared" si="22"/>
        <v>-10</v>
      </c>
      <c r="B337" s="1">
        <f t="shared" si="21"/>
        <v>10</v>
      </c>
      <c r="C337" s="1">
        <f aca="true" t="shared" si="24" ref="C337:C400">+$B$8-B337</f>
        <v>0</v>
      </c>
      <c r="D337" s="1">
        <f t="shared" si="23"/>
        <v>0.0009765625</v>
      </c>
      <c r="E337" s="1">
        <f>1/($B$11*SQRT(2*3.14159*EXP((B337-$B$9)^2/$B$10)))</f>
        <v>0.001700074038499774</v>
      </c>
    </row>
    <row r="338" spans="1:5" ht="18">
      <c r="A338" s="1">
        <f t="shared" si="22"/>
        <v>-10</v>
      </c>
      <c r="B338" s="1">
        <f t="shared" si="21"/>
        <v>10</v>
      </c>
      <c r="C338" s="1">
        <f t="shared" si="24"/>
        <v>0</v>
      </c>
      <c r="D338" s="1">
        <f t="shared" si="23"/>
        <v>0.0009765625</v>
      </c>
      <c r="E338" s="1">
        <f>1/($B$11*SQRT(2*3.14159*EXP((B338-$B$9)^2/$B$10)))</f>
        <v>0.001700074038499774</v>
      </c>
    </row>
    <row r="339" spans="1:5" ht="18">
      <c r="A339" s="1">
        <f t="shared" si="22"/>
        <v>-10</v>
      </c>
      <c r="B339" s="1">
        <f t="shared" si="21"/>
        <v>10</v>
      </c>
      <c r="C339" s="1">
        <f t="shared" si="24"/>
        <v>0</v>
      </c>
      <c r="D339" s="1">
        <f t="shared" si="23"/>
        <v>0.0009765625</v>
      </c>
      <c r="E339" s="1">
        <f>1/($B$11*SQRT(2*3.14159*EXP((B339-$B$9)^2/$B$10)))</f>
        <v>0.001700074038499774</v>
      </c>
    </row>
    <row r="340" spans="1:5" ht="18">
      <c r="A340" s="1">
        <f t="shared" si="22"/>
        <v>-10</v>
      </c>
      <c r="B340" s="1">
        <f t="shared" si="21"/>
        <v>10</v>
      </c>
      <c r="C340" s="1">
        <f t="shared" si="24"/>
        <v>0</v>
      </c>
      <c r="D340" s="1">
        <f t="shared" si="23"/>
        <v>0.0009765625</v>
      </c>
      <c r="E340" s="1">
        <f>1/($B$11*SQRT(2*3.14159*EXP((B340-$B$9)^2/$B$10)))</f>
        <v>0.001700074038499774</v>
      </c>
    </row>
    <row r="341" spans="1:5" ht="18">
      <c r="A341" s="1">
        <f t="shared" si="22"/>
        <v>-10</v>
      </c>
      <c r="B341" s="1">
        <f t="shared" si="21"/>
        <v>10</v>
      </c>
      <c r="C341" s="1">
        <f t="shared" si="24"/>
        <v>0</v>
      </c>
      <c r="D341" s="1">
        <f t="shared" si="23"/>
        <v>0.0009765625</v>
      </c>
      <c r="E341" s="1">
        <f>1/($B$11*SQRT(2*3.14159*EXP((B341-$B$9)^2/$B$10)))</f>
        <v>0.001700074038499774</v>
      </c>
    </row>
    <row r="342" spans="1:5" ht="18">
      <c r="A342" s="1">
        <f t="shared" si="22"/>
        <v>-10</v>
      </c>
      <c r="B342" s="1">
        <f t="shared" si="21"/>
        <v>10</v>
      </c>
      <c r="C342" s="1">
        <f t="shared" si="24"/>
        <v>0</v>
      </c>
      <c r="D342" s="1">
        <f t="shared" si="23"/>
        <v>0.0009765625</v>
      </c>
      <c r="E342" s="1">
        <f>1/($B$11*SQRT(2*3.14159*EXP((B342-$B$9)^2/$B$10)))</f>
        <v>0.001700074038499774</v>
      </c>
    </row>
    <row r="343" spans="1:5" ht="18">
      <c r="A343" s="1">
        <f t="shared" si="22"/>
        <v>-10</v>
      </c>
      <c r="B343" s="1">
        <f t="shared" si="21"/>
        <v>10</v>
      </c>
      <c r="C343" s="1">
        <f t="shared" si="24"/>
        <v>0</v>
      </c>
      <c r="D343" s="1">
        <f t="shared" si="23"/>
        <v>0.0009765625</v>
      </c>
      <c r="E343" s="1">
        <f>1/($B$11*SQRT(2*3.14159*EXP((B343-$B$9)^2/$B$10)))</f>
        <v>0.001700074038499774</v>
      </c>
    </row>
    <row r="344" spans="1:5" ht="18">
      <c r="A344" s="1">
        <f t="shared" si="22"/>
        <v>-10</v>
      </c>
      <c r="B344" s="1">
        <f t="shared" si="21"/>
        <v>10</v>
      </c>
      <c r="C344" s="1">
        <f t="shared" si="24"/>
        <v>0</v>
      </c>
      <c r="D344" s="1">
        <f t="shared" si="23"/>
        <v>0.0009765625</v>
      </c>
      <c r="E344" s="1">
        <f>1/($B$11*SQRT(2*3.14159*EXP((B344-$B$9)^2/$B$10)))</f>
        <v>0.001700074038499774</v>
      </c>
    </row>
    <row r="345" spans="1:5" ht="18">
      <c r="A345" s="1">
        <f t="shared" si="22"/>
        <v>-10</v>
      </c>
      <c r="B345" s="1">
        <f t="shared" si="21"/>
        <v>10</v>
      </c>
      <c r="C345" s="1">
        <f t="shared" si="24"/>
        <v>0</v>
      </c>
      <c r="D345" s="1">
        <f t="shared" si="23"/>
        <v>0.0009765625</v>
      </c>
      <c r="E345" s="1">
        <f>1/($B$11*SQRT(2*3.14159*EXP((B345-$B$9)^2/$B$10)))</f>
        <v>0.001700074038499774</v>
      </c>
    </row>
    <row r="346" spans="1:5" ht="18">
      <c r="A346" s="1">
        <f t="shared" si="22"/>
        <v>-10</v>
      </c>
      <c r="B346" s="1">
        <f t="shared" si="21"/>
        <v>10</v>
      </c>
      <c r="C346" s="1">
        <f t="shared" si="24"/>
        <v>0</v>
      </c>
      <c r="D346" s="1">
        <f t="shared" si="23"/>
        <v>0.0009765625</v>
      </c>
      <c r="E346" s="1">
        <f>1/($B$11*SQRT(2*3.14159*EXP((B346-$B$9)^2/$B$10)))</f>
        <v>0.001700074038499774</v>
      </c>
    </row>
    <row r="347" spans="1:5" ht="18">
      <c r="A347" s="1">
        <f t="shared" si="22"/>
        <v>-10</v>
      </c>
      <c r="B347" s="1">
        <f t="shared" si="21"/>
        <v>10</v>
      </c>
      <c r="C347" s="1">
        <f t="shared" si="24"/>
        <v>0</v>
      </c>
      <c r="D347" s="1">
        <f t="shared" si="23"/>
        <v>0.0009765625</v>
      </c>
      <c r="E347" s="1">
        <f>1/($B$11*SQRT(2*3.14159*EXP((B347-$B$9)^2/$B$10)))</f>
        <v>0.001700074038499774</v>
      </c>
    </row>
    <row r="348" spans="1:5" ht="18">
      <c r="A348" s="1">
        <f t="shared" si="22"/>
        <v>-10</v>
      </c>
      <c r="B348" s="1">
        <f t="shared" si="21"/>
        <v>10</v>
      </c>
      <c r="C348" s="1">
        <f t="shared" si="24"/>
        <v>0</v>
      </c>
      <c r="D348" s="1">
        <f t="shared" si="23"/>
        <v>0.0009765625</v>
      </c>
      <c r="E348" s="1">
        <f>1/($B$11*SQRT(2*3.14159*EXP((B348-$B$9)^2/$B$10)))</f>
        <v>0.001700074038499774</v>
      </c>
    </row>
    <row r="349" spans="1:5" ht="18">
      <c r="A349" s="1">
        <f t="shared" si="22"/>
        <v>-10</v>
      </c>
      <c r="B349" s="1">
        <f t="shared" si="21"/>
        <v>10</v>
      </c>
      <c r="C349" s="1">
        <f t="shared" si="24"/>
        <v>0</v>
      </c>
      <c r="D349" s="1">
        <f t="shared" si="23"/>
        <v>0.0009765625</v>
      </c>
      <c r="E349" s="1">
        <f>1/($B$11*SQRT(2*3.14159*EXP((B349-$B$9)^2/$B$10)))</f>
        <v>0.001700074038499774</v>
      </c>
    </row>
    <row r="350" spans="1:5" ht="18">
      <c r="A350" s="1">
        <f t="shared" si="22"/>
        <v>-10</v>
      </c>
      <c r="B350" s="1">
        <f t="shared" si="21"/>
        <v>10</v>
      </c>
      <c r="C350" s="1">
        <f t="shared" si="24"/>
        <v>0</v>
      </c>
      <c r="D350" s="1">
        <f t="shared" si="23"/>
        <v>0.0009765625</v>
      </c>
      <c r="E350" s="1">
        <f>1/($B$11*SQRT(2*3.14159*EXP((B350-$B$9)^2/$B$10)))</f>
        <v>0.001700074038499774</v>
      </c>
    </row>
    <row r="351" spans="1:5" ht="18">
      <c r="A351" s="1">
        <f t="shared" si="22"/>
        <v>-10</v>
      </c>
      <c r="B351" s="1">
        <f t="shared" si="21"/>
        <v>10</v>
      </c>
      <c r="C351" s="1">
        <f t="shared" si="24"/>
        <v>0</v>
      </c>
      <c r="D351" s="1">
        <f t="shared" si="23"/>
        <v>0.0009765625</v>
      </c>
      <c r="E351" s="1">
        <f>1/($B$11*SQRT(2*3.14159*EXP((B351-$B$9)^2/$B$10)))</f>
        <v>0.001700074038499774</v>
      </c>
    </row>
    <row r="352" spans="1:5" ht="18">
      <c r="A352" s="1">
        <f t="shared" si="22"/>
        <v>-10</v>
      </c>
      <c r="B352" s="1">
        <f t="shared" si="21"/>
        <v>10</v>
      </c>
      <c r="C352" s="1">
        <f t="shared" si="24"/>
        <v>0</v>
      </c>
      <c r="D352" s="1">
        <f t="shared" si="23"/>
        <v>0.0009765625</v>
      </c>
      <c r="E352" s="1">
        <f>1/($B$11*SQRT(2*3.14159*EXP((B352-$B$9)^2/$B$10)))</f>
        <v>0.001700074038499774</v>
      </c>
    </row>
    <row r="353" spans="1:5" ht="18">
      <c r="A353" s="1">
        <f t="shared" si="22"/>
        <v>-10</v>
      </c>
      <c r="B353" s="1">
        <f t="shared" si="21"/>
        <v>10</v>
      </c>
      <c r="C353" s="1">
        <f t="shared" si="24"/>
        <v>0</v>
      </c>
      <c r="D353" s="1">
        <f t="shared" si="23"/>
        <v>0.0009765625</v>
      </c>
      <c r="E353" s="1">
        <f>1/($B$11*SQRT(2*3.14159*EXP((B353-$B$9)^2/$B$10)))</f>
        <v>0.001700074038499774</v>
      </c>
    </row>
    <row r="354" spans="1:5" ht="18">
      <c r="A354" s="1">
        <f t="shared" si="22"/>
        <v>-10</v>
      </c>
      <c r="B354" s="1">
        <f t="shared" si="21"/>
        <v>10</v>
      </c>
      <c r="C354" s="1">
        <f t="shared" si="24"/>
        <v>0</v>
      </c>
      <c r="D354" s="1">
        <f t="shared" si="23"/>
        <v>0.0009765625</v>
      </c>
      <c r="E354" s="1">
        <f>1/($B$11*SQRT(2*3.14159*EXP((B354-$B$9)^2/$B$10)))</f>
        <v>0.001700074038499774</v>
      </c>
    </row>
    <row r="355" spans="1:5" ht="18">
      <c r="A355" s="1">
        <f t="shared" si="22"/>
        <v>-10</v>
      </c>
      <c r="B355" s="1">
        <f t="shared" si="21"/>
        <v>10</v>
      </c>
      <c r="C355" s="1">
        <f t="shared" si="24"/>
        <v>0</v>
      </c>
      <c r="D355" s="1">
        <f t="shared" si="23"/>
        <v>0.0009765625</v>
      </c>
      <c r="E355" s="1">
        <f>1/($B$11*SQRT(2*3.14159*EXP((B355-$B$9)^2/$B$10)))</f>
        <v>0.001700074038499774</v>
      </c>
    </row>
    <row r="356" spans="1:5" ht="18">
      <c r="A356" s="1">
        <f t="shared" si="22"/>
        <v>-10</v>
      </c>
      <c r="B356" s="1">
        <f t="shared" si="21"/>
        <v>10</v>
      </c>
      <c r="C356" s="1">
        <f t="shared" si="24"/>
        <v>0</v>
      </c>
      <c r="D356" s="1">
        <f t="shared" si="23"/>
        <v>0.0009765625</v>
      </c>
      <c r="E356" s="1">
        <f>1/($B$11*SQRT(2*3.14159*EXP((B356-$B$9)^2/$B$10)))</f>
        <v>0.001700074038499774</v>
      </c>
    </row>
    <row r="357" spans="1:5" ht="18">
      <c r="A357" s="1">
        <f t="shared" si="22"/>
        <v>-10</v>
      </c>
      <c r="B357" s="1">
        <f t="shared" si="21"/>
        <v>10</v>
      </c>
      <c r="C357" s="1">
        <f t="shared" si="24"/>
        <v>0</v>
      </c>
      <c r="D357" s="1">
        <f t="shared" si="23"/>
        <v>0.0009765625</v>
      </c>
      <c r="E357" s="1">
        <f>1/($B$11*SQRT(2*3.14159*EXP((B357-$B$9)^2/$B$10)))</f>
        <v>0.001700074038499774</v>
      </c>
    </row>
    <row r="358" spans="1:5" ht="18">
      <c r="A358" s="1">
        <f t="shared" si="22"/>
        <v>-10</v>
      </c>
      <c r="B358" s="1">
        <f t="shared" si="21"/>
        <v>10</v>
      </c>
      <c r="C358" s="1">
        <f t="shared" si="24"/>
        <v>0</v>
      </c>
      <c r="D358" s="1">
        <f t="shared" si="23"/>
        <v>0.0009765625</v>
      </c>
      <c r="E358" s="1">
        <f>1/($B$11*SQRT(2*3.14159*EXP((B358-$B$9)^2/$B$10)))</f>
        <v>0.001700074038499774</v>
      </c>
    </row>
    <row r="359" spans="1:5" ht="18">
      <c r="A359" s="1">
        <f t="shared" si="22"/>
        <v>-10</v>
      </c>
      <c r="B359" s="1">
        <f t="shared" si="21"/>
        <v>10</v>
      </c>
      <c r="C359" s="1">
        <f t="shared" si="24"/>
        <v>0</v>
      </c>
      <c r="D359" s="1">
        <f t="shared" si="23"/>
        <v>0.0009765625</v>
      </c>
      <c r="E359" s="1">
        <f>1/($B$11*SQRT(2*3.14159*EXP((B359-$B$9)^2/$B$10)))</f>
        <v>0.001700074038499774</v>
      </c>
    </row>
    <row r="360" spans="1:5" ht="18">
      <c r="A360" s="1">
        <f t="shared" si="22"/>
        <v>-10</v>
      </c>
      <c r="B360" s="1">
        <f t="shared" si="21"/>
        <v>10</v>
      </c>
      <c r="C360" s="1">
        <f t="shared" si="24"/>
        <v>0</v>
      </c>
      <c r="D360" s="1">
        <f t="shared" si="23"/>
        <v>0.0009765625</v>
      </c>
      <c r="E360" s="1">
        <f>1/($B$11*SQRT(2*3.14159*EXP((B360-$B$9)^2/$B$10)))</f>
        <v>0.001700074038499774</v>
      </c>
    </row>
    <row r="361" spans="1:5" ht="18">
      <c r="A361" s="1">
        <f t="shared" si="22"/>
        <v>-10</v>
      </c>
      <c r="B361" s="1">
        <f t="shared" si="21"/>
        <v>10</v>
      </c>
      <c r="C361" s="1">
        <f t="shared" si="24"/>
        <v>0</v>
      </c>
      <c r="D361" s="1">
        <f t="shared" si="23"/>
        <v>0.0009765625</v>
      </c>
      <c r="E361" s="1">
        <f>1/($B$11*SQRT(2*3.14159*EXP((B361-$B$9)^2/$B$10)))</f>
        <v>0.001700074038499774</v>
      </c>
    </row>
    <row r="362" spans="1:5" ht="18">
      <c r="A362" s="1">
        <f t="shared" si="22"/>
        <v>-10</v>
      </c>
      <c r="B362" s="1">
        <f t="shared" si="21"/>
        <v>10</v>
      </c>
      <c r="C362" s="1">
        <f t="shared" si="24"/>
        <v>0</v>
      </c>
      <c r="D362" s="1">
        <f t="shared" si="23"/>
        <v>0.0009765625</v>
      </c>
      <c r="E362" s="1">
        <f>1/($B$11*SQRT(2*3.14159*EXP((B362-$B$9)^2/$B$10)))</f>
        <v>0.001700074038499774</v>
      </c>
    </row>
    <row r="363" spans="1:5" ht="18">
      <c r="A363" s="1">
        <f t="shared" si="22"/>
        <v>-10</v>
      </c>
      <c r="B363" s="1">
        <f t="shared" si="21"/>
        <v>10</v>
      </c>
      <c r="C363" s="1">
        <f t="shared" si="24"/>
        <v>0</v>
      </c>
      <c r="D363" s="1">
        <f t="shared" si="23"/>
        <v>0.0009765625</v>
      </c>
      <c r="E363" s="1">
        <f>1/($B$11*SQRT(2*3.14159*EXP((B363-$B$9)^2/$B$10)))</f>
        <v>0.001700074038499774</v>
      </c>
    </row>
    <row r="364" spans="1:5" ht="18">
      <c r="A364" s="1">
        <f t="shared" si="22"/>
        <v>-10</v>
      </c>
      <c r="B364" s="1">
        <f t="shared" si="21"/>
        <v>10</v>
      </c>
      <c r="C364" s="1">
        <f t="shared" si="24"/>
        <v>0</v>
      </c>
      <c r="D364" s="1">
        <f t="shared" si="23"/>
        <v>0.0009765625</v>
      </c>
      <c r="E364" s="1">
        <f>1/($B$11*SQRT(2*3.14159*EXP((B364-$B$9)^2/$B$10)))</f>
        <v>0.001700074038499774</v>
      </c>
    </row>
    <row r="365" spans="1:5" ht="18">
      <c r="A365" s="1">
        <f t="shared" si="22"/>
        <v>-10</v>
      </c>
      <c r="B365" s="1">
        <f t="shared" si="21"/>
        <v>10</v>
      </c>
      <c r="C365" s="1">
        <f t="shared" si="24"/>
        <v>0</v>
      </c>
      <c r="D365" s="1">
        <f t="shared" si="23"/>
        <v>0.0009765625</v>
      </c>
      <c r="E365" s="1">
        <f>1/($B$11*SQRT(2*3.14159*EXP((B365-$B$9)^2/$B$10)))</f>
        <v>0.001700074038499774</v>
      </c>
    </row>
    <row r="366" spans="1:5" ht="18">
      <c r="A366" s="1">
        <f t="shared" si="22"/>
        <v>-10</v>
      </c>
      <c r="B366" s="1">
        <f t="shared" si="21"/>
        <v>10</v>
      </c>
      <c r="C366" s="1">
        <f t="shared" si="24"/>
        <v>0</v>
      </c>
      <c r="D366" s="1">
        <f t="shared" si="23"/>
        <v>0.0009765625</v>
      </c>
      <c r="E366" s="1">
        <f>1/($B$11*SQRT(2*3.14159*EXP((B366-$B$9)^2/$B$10)))</f>
        <v>0.001700074038499774</v>
      </c>
    </row>
    <row r="367" spans="1:5" ht="18">
      <c r="A367" s="1">
        <f t="shared" si="22"/>
        <v>-10</v>
      </c>
      <c r="B367" s="1">
        <f t="shared" si="21"/>
        <v>10</v>
      </c>
      <c r="C367" s="1">
        <f t="shared" si="24"/>
        <v>0</v>
      </c>
      <c r="D367" s="1">
        <f t="shared" si="23"/>
        <v>0.0009765625</v>
      </c>
      <c r="E367" s="1">
        <f>1/($B$11*SQRT(2*3.14159*EXP((B367-$B$9)^2/$B$10)))</f>
        <v>0.001700074038499774</v>
      </c>
    </row>
    <row r="368" spans="1:5" ht="18">
      <c r="A368" s="1">
        <f t="shared" si="22"/>
        <v>-10</v>
      </c>
      <c r="B368" s="1">
        <f t="shared" si="21"/>
        <v>10</v>
      </c>
      <c r="C368" s="1">
        <f t="shared" si="24"/>
        <v>0</v>
      </c>
      <c r="D368" s="1">
        <f t="shared" si="23"/>
        <v>0.0009765625</v>
      </c>
      <c r="E368" s="1">
        <f>1/($B$11*SQRT(2*3.14159*EXP((B368-$B$9)^2/$B$10)))</f>
        <v>0.001700074038499774</v>
      </c>
    </row>
    <row r="369" spans="1:5" ht="18">
      <c r="A369" s="1">
        <f t="shared" si="22"/>
        <v>-10</v>
      </c>
      <c r="B369" s="1">
        <f t="shared" si="21"/>
        <v>10</v>
      </c>
      <c r="C369" s="1">
        <f t="shared" si="24"/>
        <v>0</v>
      </c>
      <c r="D369" s="1">
        <f t="shared" si="23"/>
        <v>0.0009765625</v>
      </c>
      <c r="E369" s="1">
        <f>1/($B$11*SQRT(2*3.14159*EXP((B369-$B$9)^2/$B$10)))</f>
        <v>0.001700074038499774</v>
      </c>
    </row>
    <row r="370" spans="1:5" ht="18">
      <c r="A370" s="1">
        <f t="shared" si="22"/>
        <v>-10</v>
      </c>
      <c r="B370" s="1">
        <f aca="true" t="shared" si="25" ref="B370:B433">MIN($B$8,B369+1)</f>
        <v>10</v>
      </c>
      <c r="C370" s="1">
        <f t="shared" si="24"/>
        <v>0</v>
      </c>
      <c r="D370" s="1">
        <f t="shared" si="23"/>
        <v>0.0009765625</v>
      </c>
      <c r="E370" s="1">
        <f>1/($B$11*SQRT(2*3.14159*EXP((B370-$B$9)^2/$B$10)))</f>
        <v>0.001700074038499774</v>
      </c>
    </row>
    <row r="371" spans="1:5" ht="18">
      <c r="A371" s="1">
        <f t="shared" si="22"/>
        <v>-10</v>
      </c>
      <c r="B371" s="1">
        <f t="shared" si="25"/>
        <v>10</v>
      </c>
      <c r="C371" s="1">
        <f t="shared" si="24"/>
        <v>0</v>
      </c>
      <c r="D371" s="1">
        <f t="shared" si="23"/>
        <v>0.0009765625</v>
      </c>
      <c r="E371" s="1">
        <f>1/($B$11*SQRT(2*3.14159*EXP((B371-$B$9)^2/$B$10)))</f>
        <v>0.001700074038499774</v>
      </c>
    </row>
    <row r="372" spans="1:5" ht="18">
      <c r="A372" s="1">
        <f t="shared" si="22"/>
        <v>-10</v>
      </c>
      <c r="B372" s="1">
        <f t="shared" si="25"/>
        <v>10</v>
      </c>
      <c r="C372" s="1">
        <f t="shared" si="24"/>
        <v>0</v>
      </c>
      <c r="D372" s="1">
        <f t="shared" si="23"/>
        <v>0.0009765625</v>
      </c>
      <c r="E372" s="1">
        <f>1/($B$11*SQRT(2*3.14159*EXP((B372-$B$9)^2/$B$10)))</f>
        <v>0.001700074038499774</v>
      </c>
    </row>
    <row r="373" spans="1:5" ht="18">
      <c r="A373" s="1">
        <f t="shared" si="22"/>
        <v>-10</v>
      </c>
      <c r="B373" s="1">
        <f t="shared" si="25"/>
        <v>10</v>
      </c>
      <c r="C373" s="1">
        <f t="shared" si="24"/>
        <v>0</v>
      </c>
      <c r="D373" s="1">
        <f t="shared" si="23"/>
        <v>0.0009765625</v>
      </c>
      <c r="E373" s="1">
        <f>1/($B$11*SQRT(2*3.14159*EXP((B373-$B$9)^2/$B$10)))</f>
        <v>0.001700074038499774</v>
      </c>
    </row>
    <row r="374" spans="1:5" ht="18">
      <c r="A374" s="1">
        <f t="shared" si="22"/>
        <v>-10</v>
      </c>
      <c r="B374" s="1">
        <f t="shared" si="25"/>
        <v>10</v>
      </c>
      <c r="C374" s="1">
        <f t="shared" si="24"/>
        <v>0</v>
      </c>
      <c r="D374" s="1">
        <f t="shared" si="23"/>
        <v>0.0009765625</v>
      </c>
      <c r="E374" s="1">
        <f>1/($B$11*SQRT(2*3.14159*EXP((B374-$B$9)^2/$B$10)))</f>
        <v>0.001700074038499774</v>
      </c>
    </row>
    <row r="375" spans="1:5" ht="18">
      <c r="A375" s="1">
        <f t="shared" si="22"/>
        <v>-10</v>
      </c>
      <c r="B375" s="1">
        <f t="shared" si="25"/>
        <v>10</v>
      </c>
      <c r="C375" s="1">
        <f t="shared" si="24"/>
        <v>0</v>
      </c>
      <c r="D375" s="1">
        <f t="shared" si="23"/>
        <v>0.0009765625</v>
      </c>
      <c r="E375" s="1">
        <f>1/($B$11*SQRT(2*3.14159*EXP((B375-$B$9)^2/$B$10)))</f>
        <v>0.001700074038499774</v>
      </c>
    </row>
    <row r="376" spans="1:5" ht="18">
      <c r="A376" s="1">
        <f t="shared" si="22"/>
        <v>-10</v>
      </c>
      <c r="B376" s="1">
        <f t="shared" si="25"/>
        <v>10</v>
      </c>
      <c r="C376" s="1">
        <f t="shared" si="24"/>
        <v>0</v>
      </c>
      <c r="D376" s="1">
        <f t="shared" si="23"/>
        <v>0.0009765625</v>
      </c>
      <c r="E376" s="1">
        <f>1/($B$11*SQRT(2*3.14159*EXP((B376-$B$9)^2/$B$10)))</f>
        <v>0.001700074038499774</v>
      </c>
    </row>
    <row r="377" spans="1:5" ht="18">
      <c r="A377" s="1">
        <f t="shared" si="22"/>
        <v>-10</v>
      </c>
      <c r="B377" s="1">
        <f t="shared" si="25"/>
        <v>10</v>
      </c>
      <c r="C377" s="1">
        <f t="shared" si="24"/>
        <v>0</v>
      </c>
      <c r="D377" s="1">
        <f t="shared" si="23"/>
        <v>0.0009765625</v>
      </c>
      <c r="E377" s="1">
        <f>1/($B$11*SQRT(2*3.14159*EXP((B377-$B$9)^2/$B$10)))</f>
        <v>0.001700074038499774</v>
      </c>
    </row>
    <row r="378" spans="1:5" ht="18">
      <c r="A378" s="1">
        <f t="shared" si="22"/>
        <v>-10</v>
      </c>
      <c r="B378" s="1">
        <f t="shared" si="25"/>
        <v>10</v>
      </c>
      <c r="C378" s="1">
        <f t="shared" si="24"/>
        <v>0</v>
      </c>
      <c r="D378" s="1">
        <f t="shared" si="23"/>
        <v>0.0009765625</v>
      </c>
      <c r="E378" s="1">
        <f>1/($B$11*SQRT(2*3.14159*EXP((B378-$B$9)^2/$B$10)))</f>
        <v>0.001700074038499774</v>
      </c>
    </row>
    <row r="379" spans="1:5" ht="18">
      <c r="A379" s="1">
        <f t="shared" si="22"/>
        <v>-10</v>
      </c>
      <c r="B379" s="1">
        <f t="shared" si="25"/>
        <v>10</v>
      </c>
      <c r="C379" s="1">
        <f t="shared" si="24"/>
        <v>0</v>
      </c>
      <c r="D379" s="1">
        <f t="shared" si="23"/>
        <v>0.0009765625</v>
      </c>
      <c r="E379" s="1">
        <f>1/($B$11*SQRT(2*3.14159*EXP((B379-$B$9)^2/$B$10)))</f>
        <v>0.001700074038499774</v>
      </c>
    </row>
    <row r="380" spans="1:5" ht="18">
      <c r="A380" s="1">
        <f t="shared" si="22"/>
        <v>-10</v>
      </c>
      <c r="B380" s="1">
        <f t="shared" si="25"/>
        <v>10</v>
      </c>
      <c r="C380" s="1">
        <f t="shared" si="24"/>
        <v>0</v>
      </c>
      <c r="D380" s="1">
        <f t="shared" si="23"/>
        <v>0.0009765625</v>
      </c>
      <c r="E380" s="1">
        <f>1/($B$11*SQRT(2*3.14159*EXP((B380-$B$9)^2/$B$10)))</f>
        <v>0.001700074038499774</v>
      </c>
    </row>
    <row r="381" spans="1:5" ht="18">
      <c r="A381" s="1">
        <f t="shared" si="22"/>
        <v>-10</v>
      </c>
      <c r="B381" s="1">
        <f t="shared" si="25"/>
        <v>10</v>
      </c>
      <c r="C381" s="1">
        <f t="shared" si="24"/>
        <v>0</v>
      </c>
      <c r="D381" s="1">
        <f t="shared" si="23"/>
        <v>0.0009765625</v>
      </c>
      <c r="E381" s="1">
        <f>1/($B$11*SQRT(2*3.14159*EXP((B381-$B$9)^2/$B$10)))</f>
        <v>0.001700074038499774</v>
      </c>
    </row>
    <row r="382" spans="1:5" ht="18">
      <c r="A382" s="1">
        <f t="shared" si="22"/>
        <v>-10</v>
      </c>
      <c r="B382" s="1">
        <f t="shared" si="25"/>
        <v>10</v>
      </c>
      <c r="C382" s="1">
        <f t="shared" si="24"/>
        <v>0</v>
      </c>
      <c r="D382" s="1">
        <f t="shared" si="23"/>
        <v>0.0009765625</v>
      </c>
      <c r="E382" s="1">
        <f>1/($B$11*SQRT(2*3.14159*EXP((B382-$B$9)^2/$B$10)))</f>
        <v>0.001700074038499774</v>
      </c>
    </row>
    <row r="383" spans="1:5" ht="18">
      <c r="A383" s="1">
        <f t="shared" si="22"/>
        <v>-10</v>
      </c>
      <c r="B383" s="1">
        <f t="shared" si="25"/>
        <v>10</v>
      </c>
      <c r="C383" s="1">
        <f t="shared" si="24"/>
        <v>0</v>
      </c>
      <c r="D383" s="1">
        <f t="shared" si="23"/>
        <v>0.0009765625</v>
      </c>
      <c r="E383" s="1">
        <f>1/($B$11*SQRT(2*3.14159*EXP((B383-$B$9)^2/$B$10)))</f>
        <v>0.001700074038499774</v>
      </c>
    </row>
    <row r="384" spans="1:5" ht="18">
      <c r="A384" s="1">
        <f t="shared" si="22"/>
        <v>-10</v>
      </c>
      <c r="B384" s="1">
        <f t="shared" si="25"/>
        <v>10</v>
      </c>
      <c r="C384" s="1">
        <f t="shared" si="24"/>
        <v>0</v>
      </c>
      <c r="D384" s="1">
        <f t="shared" si="23"/>
        <v>0.0009765625</v>
      </c>
      <c r="E384" s="1">
        <f>1/($B$11*SQRT(2*3.14159*EXP((B384-$B$9)^2/$B$10)))</f>
        <v>0.001700074038499774</v>
      </c>
    </row>
    <row r="385" spans="1:5" ht="18">
      <c r="A385" s="1">
        <f t="shared" si="22"/>
        <v>-10</v>
      </c>
      <c r="B385" s="1">
        <f t="shared" si="25"/>
        <v>10</v>
      </c>
      <c r="C385" s="1">
        <f t="shared" si="24"/>
        <v>0</v>
      </c>
      <c r="D385" s="1">
        <f t="shared" si="23"/>
        <v>0.0009765625</v>
      </c>
      <c r="E385" s="1">
        <f>1/($B$11*SQRT(2*3.14159*EXP((B385-$B$9)^2/$B$10)))</f>
        <v>0.001700074038499774</v>
      </c>
    </row>
    <row r="386" spans="1:5" ht="18">
      <c r="A386" s="1">
        <f t="shared" si="22"/>
        <v>-10</v>
      </c>
      <c r="B386" s="1">
        <f t="shared" si="25"/>
        <v>10</v>
      </c>
      <c r="C386" s="1">
        <f t="shared" si="24"/>
        <v>0</v>
      </c>
      <c r="D386" s="1">
        <f t="shared" si="23"/>
        <v>0.0009765625</v>
      </c>
      <c r="E386" s="1">
        <f>1/($B$11*SQRT(2*3.14159*EXP((B386-$B$9)^2/$B$10)))</f>
        <v>0.001700074038499774</v>
      </c>
    </row>
    <row r="387" spans="1:5" ht="18">
      <c r="A387" s="1">
        <f t="shared" si="22"/>
        <v>-10</v>
      </c>
      <c r="B387" s="1">
        <f t="shared" si="25"/>
        <v>10</v>
      </c>
      <c r="C387" s="1">
        <f t="shared" si="24"/>
        <v>0</v>
      </c>
      <c r="D387" s="1">
        <f t="shared" si="23"/>
        <v>0.0009765625</v>
      </c>
      <c r="E387" s="1">
        <f>1/($B$11*SQRT(2*3.14159*EXP((B387-$B$9)^2/$B$10)))</f>
        <v>0.001700074038499774</v>
      </c>
    </row>
    <row r="388" spans="1:5" ht="18">
      <c r="A388" s="1">
        <f t="shared" si="22"/>
        <v>-10</v>
      </c>
      <c r="B388" s="1">
        <f t="shared" si="25"/>
        <v>10</v>
      </c>
      <c r="C388" s="1">
        <f t="shared" si="24"/>
        <v>0</v>
      </c>
      <c r="D388" s="1">
        <f t="shared" si="23"/>
        <v>0.0009765625</v>
      </c>
      <c r="E388" s="1">
        <f>1/($B$11*SQRT(2*3.14159*EXP((B388-$B$9)^2/$B$10)))</f>
        <v>0.001700074038499774</v>
      </c>
    </row>
    <row r="389" spans="1:5" ht="18">
      <c r="A389" s="1">
        <f t="shared" si="22"/>
        <v>-10</v>
      </c>
      <c r="B389" s="1">
        <f t="shared" si="25"/>
        <v>10</v>
      </c>
      <c r="C389" s="1">
        <f t="shared" si="24"/>
        <v>0</v>
      </c>
      <c r="D389" s="1">
        <f t="shared" si="23"/>
        <v>0.0009765625</v>
      </c>
      <c r="E389" s="1">
        <f>1/($B$11*SQRT(2*3.14159*EXP((B389-$B$9)^2/$B$10)))</f>
        <v>0.001700074038499774</v>
      </c>
    </row>
    <row r="390" spans="1:5" ht="18">
      <c r="A390" s="1">
        <f t="shared" si="22"/>
        <v>-10</v>
      </c>
      <c r="B390" s="1">
        <f t="shared" si="25"/>
        <v>10</v>
      </c>
      <c r="C390" s="1">
        <f t="shared" si="24"/>
        <v>0</v>
      </c>
      <c r="D390" s="1">
        <f t="shared" si="23"/>
        <v>0.0009765625</v>
      </c>
      <c r="E390" s="1">
        <f>1/($B$11*SQRT(2*3.14159*EXP((B390-$B$9)^2/$B$10)))</f>
        <v>0.001700074038499774</v>
      </c>
    </row>
    <row r="391" spans="1:5" ht="18">
      <c r="A391" s="1">
        <f t="shared" si="22"/>
        <v>-10</v>
      </c>
      <c r="B391" s="1">
        <f t="shared" si="25"/>
        <v>10</v>
      </c>
      <c r="C391" s="1">
        <f t="shared" si="24"/>
        <v>0</v>
      </c>
      <c r="D391" s="1">
        <f t="shared" si="23"/>
        <v>0.0009765625</v>
      </c>
      <c r="E391" s="1">
        <f>1/($B$11*SQRT(2*3.14159*EXP((B391-$B$9)^2/$B$10)))</f>
        <v>0.001700074038499774</v>
      </c>
    </row>
    <row r="392" spans="1:5" ht="18">
      <c r="A392" s="1">
        <f t="shared" si="22"/>
        <v>-10</v>
      </c>
      <c r="B392" s="1">
        <f t="shared" si="25"/>
        <v>10</v>
      </c>
      <c r="C392" s="1">
        <f t="shared" si="24"/>
        <v>0</v>
      </c>
      <c r="D392" s="1">
        <f t="shared" si="23"/>
        <v>0.0009765625</v>
      </c>
      <c r="E392" s="1">
        <f>1/($B$11*SQRT(2*3.14159*EXP((B392-$B$9)^2/$B$10)))</f>
        <v>0.001700074038499774</v>
      </c>
    </row>
    <row r="393" spans="1:5" ht="18">
      <c r="A393" s="1">
        <f t="shared" si="22"/>
        <v>-10</v>
      </c>
      <c r="B393" s="1">
        <f t="shared" si="25"/>
        <v>10</v>
      </c>
      <c r="C393" s="1">
        <f t="shared" si="24"/>
        <v>0</v>
      </c>
      <c r="D393" s="1">
        <f t="shared" si="23"/>
        <v>0.0009765625</v>
      </c>
      <c r="E393" s="1">
        <f>1/($B$11*SQRT(2*3.14159*EXP((B393-$B$9)^2/$B$10)))</f>
        <v>0.001700074038499774</v>
      </c>
    </row>
    <row r="394" spans="1:5" ht="18">
      <c r="A394" s="1">
        <f t="shared" si="22"/>
        <v>-10</v>
      </c>
      <c r="B394" s="1">
        <f t="shared" si="25"/>
        <v>10</v>
      </c>
      <c r="C394" s="1">
        <f t="shared" si="24"/>
        <v>0</v>
      </c>
      <c r="D394" s="1">
        <f t="shared" si="23"/>
        <v>0.0009765625</v>
      </c>
      <c r="E394" s="1">
        <f>1/($B$11*SQRT(2*3.14159*EXP((B394-$B$9)^2/$B$10)))</f>
        <v>0.001700074038499774</v>
      </c>
    </row>
    <row r="395" spans="1:5" ht="18">
      <c r="A395" s="1">
        <f t="shared" si="22"/>
        <v>-10</v>
      </c>
      <c r="B395" s="1">
        <f t="shared" si="25"/>
        <v>10</v>
      </c>
      <c r="C395" s="1">
        <f t="shared" si="24"/>
        <v>0</v>
      </c>
      <c r="D395" s="1">
        <f t="shared" si="23"/>
        <v>0.0009765625</v>
      </c>
      <c r="E395" s="1">
        <f>1/($B$11*SQRT(2*3.14159*EXP((B395-$B$9)^2/$B$10)))</f>
        <v>0.001700074038499774</v>
      </c>
    </row>
    <row r="396" spans="1:5" ht="18">
      <c r="A396" s="1">
        <f t="shared" si="22"/>
        <v>-10</v>
      </c>
      <c r="B396" s="1">
        <f t="shared" si="25"/>
        <v>10</v>
      </c>
      <c r="C396" s="1">
        <f t="shared" si="24"/>
        <v>0</v>
      </c>
      <c r="D396" s="1">
        <f t="shared" si="23"/>
        <v>0.0009765625</v>
      </c>
      <c r="E396" s="1">
        <f>1/($B$11*SQRT(2*3.14159*EXP((B396-$B$9)^2/$B$10)))</f>
        <v>0.001700074038499774</v>
      </c>
    </row>
    <row r="397" spans="1:5" ht="18">
      <c r="A397" s="1">
        <f t="shared" si="22"/>
        <v>-10</v>
      </c>
      <c r="B397" s="1">
        <f t="shared" si="25"/>
        <v>10</v>
      </c>
      <c r="C397" s="1">
        <f t="shared" si="24"/>
        <v>0</v>
      </c>
      <c r="D397" s="1">
        <f t="shared" si="23"/>
        <v>0.0009765625</v>
      </c>
      <c r="E397" s="1">
        <f>1/($B$11*SQRT(2*3.14159*EXP((B397-$B$9)^2/$B$10)))</f>
        <v>0.001700074038499774</v>
      </c>
    </row>
    <row r="398" spans="1:5" ht="18">
      <c r="A398" s="1">
        <f t="shared" si="22"/>
        <v>-10</v>
      </c>
      <c r="B398" s="1">
        <f t="shared" si="25"/>
        <v>10</v>
      </c>
      <c r="C398" s="1">
        <f t="shared" si="24"/>
        <v>0</v>
      </c>
      <c r="D398" s="1">
        <f t="shared" si="23"/>
        <v>0.0009765625</v>
      </c>
      <c r="E398" s="1">
        <f>1/($B$11*SQRT(2*3.14159*EXP((B398-$B$9)^2/$B$10)))</f>
        <v>0.001700074038499774</v>
      </c>
    </row>
    <row r="399" spans="1:5" ht="18">
      <c r="A399" s="1">
        <f t="shared" si="22"/>
        <v>-10</v>
      </c>
      <c r="B399" s="1">
        <f t="shared" si="25"/>
        <v>10</v>
      </c>
      <c r="C399" s="1">
        <f t="shared" si="24"/>
        <v>0</v>
      </c>
      <c r="D399" s="1">
        <f t="shared" si="23"/>
        <v>0.0009765625</v>
      </c>
      <c r="E399" s="1">
        <f>1/($B$11*SQRT(2*3.14159*EXP((B399-$B$9)^2/$B$10)))</f>
        <v>0.001700074038499774</v>
      </c>
    </row>
    <row r="400" spans="1:5" ht="18">
      <c r="A400" s="1">
        <f aca="true" t="shared" si="26" ref="A400:A463">C400-B400</f>
        <v>-10</v>
      </c>
      <c r="B400" s="1">
        <f t="shared" si="25"/>
        <v>10</v>
      </c>
      <c r="C400" s="1">
        <f t="shared" si="24"/>
        <v>0</v>
      </c>
      <c r="D400" s="1">
        <f aca="true" t="shared" si="27" ref="D400:D463">FACT($B$8)/(FACT(B400)*FACT($B$8-B400))*$B$3^B400*$B$4^C400</f>
        <v>0.0009765625</v>
      </c>
      <c r="E400" s="1">
        <f>1/($B$11*SQRT(2*3.14159*EXP((B400-$B$9)^2/$B$10)))</f>
        <v>0.001700074038499774</v>
      </c>
    </row>
    <row r="401" spans="1:5" ht="18">
      <c r="A401" s="1">
        <f t="shared" si="26"/>
        <v>-10</v>
      </c>
      <c r="B401" s="1">
        <f t="shared" si="25"/>
        <v>10</v>
      </c>
      <c r="C401" s="1">
        <f aca="true" t="shared" si="28" ref="C401:C464">+$B$8-B401</f>
        <v>0</v>
      </c>
      <c r="D401" s="1">
        <f t="shared" si="27"/>
        <v>0.0009765625</v>
      </c>
      <c r="E401" s="1">
        <f>1/($B$11*SQRT(2*3.14159*EXP((B401-$B$9)^2/$B$10)))</f>
        <v>0.001700074038499774</v>
      </c>
    </row>
    <row r="402" spans="1:5" ht="18">
      <c r="A402" s="1">
        <f t="shared" si="26"/>
        <v>-10</v>
      </c>
      <c r="B402" s="1">
        <f t="shared" si="25"/>
        <v>10</v>
      </c>
      <c r="C402" s="1">
        <f t="shared" si="28"/>
        <v>0</v>
      </c>
      <c r="D402" s="1">
        <f t="shared" si="27"/>
        <v>0.0009765625</v>
      </c>
      <c r="E402" s="1">
        <f>1/($B$11*SQRT(2*3.14159*EXP((B402-$B$9)^2/$B$10)))</f>
        <v>0.001700074038499774</v>
      </c>
    </row>
    <row r="403" spans="1:5" ht="18">
      <c r="A403" s="1">
        <f t="shared" si="26"/>
        <v>-10</v>
      </c>
      <c r="B403" s="1">
        <f t="shared" si="25"/>
        <v>10</v>
      </c>
      <c r="C403" s="1">
        <f t="shared" si="28"/>
        <v>0</v>
      </c>
      <c r="D403" s="1">
        <f t="shared" si="27"/>
        <v>0.0009765625</v>
      </c>
      <c r="E403" s="1">
        <f>1/($B$11*SQRT(2*3.14159*EXP((B403-$B$9)^2/$B$10)))</f>
        <v>0.001700074038499774</v>
      </c>
    </row>
    <row r="404" spans="1:5" ht="18">
      <c r="A404" s="1">
        <f t="shared" si="26"/>
        <v>-10</v>
      </c>
      <c r="B404" s="1">
        <f t="shared" si="25"/>
        <v>10</v>
      </c>
      <c r="C404" s="1">
        <f t="shared" si="28"/>
        <v>0</v>
      </c>
      <c r="D404" s="1">
        <f t="shared" si="27"/>
        <v>0.0009765625</v>
      </c>
      <c r="E404" s="1">
        <f>1/($B$11*SQRT(2*3.14159*EXP((B404-$B$9)^2/$B$10)))</f>
        <v>0.001700074038499774</v>
      </c>
    </row>
    <row r="405" spans="1:5" ht="18">
      <c r="A405" s="1">
        <f t="shared" si="26"/>
        <v>-10</v>
      </c>
      <c r="B405" s="1">
        <f t="shared" si="25"/>
        <v>10</v>
      </c>
      <c r="C405" s="1">
        <f t="shared" si="28"/>
        <v>0</v>
      </c>
      <c r="D405" s="1">
        <f t="shared" si="27"/>
        <v>0.0009765625</v>
      </c>
      <c r="E405" s="1">
        <f>1/($B$11*SQRT(2*3.14159*EXP((B405-$B$9)^2/$B$10)))</f>
        <v>0.001700074038499774</v>
      </c>
    </row>
    <row r="406" spans="1:5" ht="18">
      <c r="A406" s="1">
        <f t="shared" si="26"/>
        <v>-10</v>
      </c>
      <c r="B406" s="1">
        <f t="shared" si="25"/>
        <v>10</v>
      </c>
      <c r="C406" s="1">
        <f t="shared" si="28"/>
        <v>0</v>
      </c>
      <c r="D406" s="1">
        <f t="shared" si="27"/>
        <v>0.0009765625</v>
      </c>
      <c r="E406" s="1">
        <f>1/($B$11*SQRT(2*3.14159*EXP((B406-$B$9)^2/$B$10)))</f>
        <v>0.001700074038499774</v>
      </c>
    </row>
    <row r="407" spans="1:5" ht="18">
      <c r="A407" s="1">
        <f t="shared" si="26"/>
        <v>-10</v>
      </c>
      <c r="B407" s="1">
        <f t="shared" si="25"/>
        <v>10</v>
      </c>
      <c r="C407" s="1">
        <f t="shared" si="28"/>
        <v>0</v>
      </c>
      <c r="D407" s="1">
        <f t="shared" si="27"/>
        <v>0.0009765625</v>
      </c>
      <c r="E407" s="1">
        <f>1/($B$11*SQRT(2*3.14159*EXP((B407-$B$9)^2/$B$10)))</f>
        <v>0.001700074038499774</v>
      </c>
    </row>
    <row r="408" spans="1:5" ht="18">
      <c r="A408" s="1">
        <f t="shared" si="26"/>
        <v>-10</v>
      </c>
      <c r="B408" s="1">
        <f t="shared" si="25"/>
        <v>10</v>
      </c>
      <c r="C408" s="1">
        <f t="shared" si="28"/>
        <v>0</v>
      </c>
      <c r="D408" s="1">
        <f t="shared" si="27"/>
        <v>0.0009765625</v>
      </c>
      <c r="E408" s="1">
        <f>1/($B$11*SQRT(2*3.14159*EXP((B408-$B$9)^2/$B$10)))</f>
        <v>0.001700074038499774</v>
      </c>
    </row>
    <row r="409" spans="1:5" ht="18">
      <c r="A409" s="1">
        <f t="shared" si="26"/>
        <v>-10</v>
      </c>
      <c r="B409" s="1">
        <f t="shared" si="25"/>
        <v>10</v>
      </c>
      <c r="C409" s="1">
        <f t="shared" si="28"/>
        <v>0</v>
      </c>
      <c r="D409" s="1">
        <f t="shared" si="27"/>
        <v>0.0009765625</v>
      </c>
      <c r="E409" s="1">
        <f>1/($B$11*SQRT(2*3.14159*EXP((B409-$B$9)^2/$B$10)))</f>
        <v>0.001700074038499774</v>
      </c>
    </row>
    <row r="410" spans="1:5" ht="18">
      <c r="A410" s="1">
        <f t="shared" si="26"/>
        <v>-10</v>
      </c>
      <c r="B410" s="1">
        <f t="shared" si="25"/>
        <v>10</v>
      </c>
      <c r="C410" s="1">
        <f t="shared" si="28"/>
        <v>0</v>
      </c>
      <c r="D410" s="1">
        <f t="shared" si="27"/>
        <v>0.0009765625</v>
      </c>
      <c r="E410" s="1">
        <f>1/($B$11*SQRT(2*3.14159*EXP((B410-$B$9)^2/$B$10)))</f>
        <v>0.001700074038499774</v>
      </c>
    </row>
    <row r="411" spans="1:5" ht="18">
      <c r="A411" s="1">
        <f t="shared" si="26"/>
        <v>-10</v>
      </c>
      <c r="B411" s="1">
        <f t="shared" si="25"/>
        <v>10</v>
      </c>
      <c r="C411" s="1">
        <f t="shared" si="28"/>
        <v>0</v>
      </c>
      <c r="D411" s="1">
        <f t="shared" si="27"/>
        <v>0.0009765625</v>
      </c>
      <c r="E411" s="1">
        <f>1/($B$11*SQRT(2*3.14159*EXP((B411-$B$9)^2/$B$10)))</f>
        <v>0.001700074038499774</v>
      </c>
    </row>
    <row r="412" spans="1:5" ht="18">
      <c r="A412" s="1">
        <f t="shared" si="26"/>
        <v>-10</v>
      </c>
      <c r="B412" s="1">
        <f t="shared" si="25"/>
        <v>10</v>
      </c>
      <c r="C412" s="1">
        <f t="shared" si="28"/>
        <v>0</v>
      </c>
      <c r="D412" s="1">
        <f t="shared" si="27"/>
        <v>0.0009765625</v>
      </c>
      <c r="E412" s="1">
        <f>1/($B$11*SQRT(2*3.14159*EXP((B412-$B$9)^2/$B$10)))</f>
        <v>0.001700074038499774</v>
      </c>
    </row>
    <row r="413" spans="1:5" ht="18">
      <c r="A413" s="1">
        <f t="shared" si="26"/>
        <v>-10</v>
      </c>
      <c r="B413" s="1">
        <f t="shared" si="25"/>
        <v>10</v>
      </c>
      <c r="C413" s="1">
        <f t="shared" si="28"/>
        <v>0</v>
      </c>
      <c r="D413" s="1">
        <f t="shared" si="27"/>
        <v>0.0009765625</v>
      </c>
      <c r="E413" s="1">
        <f>1/($B$11*SQRT(2*3.14159*EXP((B413-$B$9)^2/$B$10)))</f>
        <v>0.001700074038499774</v>
      </c>
    </row>
    <row r="414" spans="1:5" ht="18">
      <c r="A414" s="1">
        <f t="shared" si="26"/>
        <v>-10</v>
      </c>
      <c r="B414" s="1">
        <f t="shared" si="25"/>
        <v>10</v>
      </c>
      <c r="C414" s="1">
        <f t="shared" si="28"/>
        <v>0</v>
      </c>
      <c r="D414" s="1">
        <f t="shared" si="27"/>
        <v>0.0009765625</v>
      </c>
      <c r="E414" s="1">
        <f>1/($B$11*SQRT(2*3.14159*EXP((B414-$B$9)^2/$B$10)))</f>
        <v>0.001700074038499774</v>
      </c>
    </row>
    <row r="415" spans="1:5" ht="18">
      <c r="A415" s="1">
        <f t="shared" si="26"/>
        <v>-10</v>
      </c>
      <c r="B415" s="1">
        <f t="shared" si="25"/>
        <v>10</v>
      </c>
      <c r="C415" s="1">
        <f t="shared" si="28"/>
        <v>0</v>
      </c>
      <c r="D415" s="1">
        <f t="shared" si="27"/>
        <v>0.0009765625</v>
      </c>
      <c r="E415" s="1">
        <f>1/($B$11*SQRT(2*3.14159*EXP((B415-$B$9)^2/$B$10)))</f>
        <v>0.001700074038499774</v>
      </c>
    </row>
    <row r="416" spans="1:5" ht="18">
      <c r="A416" s="1">
        <f t="shared" si="26"/>
        <v>-10</v>
      </c>
      <c r="B416" s="1">
        <f t="shared" si="25"/>
        <v>10</v>
      </c>
      <c r="C416" s="1">
        <f t="shared" si="28"/>
        <v>0</v>
      </c>
      <c r="D416" s="1">
        <f t="shared" si="27"/>
        <v>0.0009765625</v>
      </c>
      <c r="E416" s="1">
        <f>1/($B$11*SQRT(2*3.14159*EXP((B416-$B$9)^2/$B$10)))</f>
        <v>0.001700074038499774</v>
      </c>
    </row>
    <row r="417" spans="1:5" ht="18">
      <c r="A417" s="1">
        <f t="shared" si="26"/>
        <v>-10</v>
      </c>
      <c r="B417" s="1">
        <f t="shared" si="25"/>
        <v>10</v>
      </c>
      <c r="C417" s="1">
        <f t="shared" si="28"/>
        <v>0</v>
      </c>
      <c r="D417" s="1">
        <f t="shared" si="27"/>
        <v>0.0009765625</v>
      </c>
      <c r="E417" s="1">
        <f>1/($B$11*SQRT(2*3.14159*EXP((B417-$B$9)^2/$B$10)))</f>
        <v>0.001700074038499774</v>
      </c>
    </row>
    <row r="418" spans="1:5" ht="18">
      <c r="A418" s="1">
        <f t="shared" si="26"/>
        <v>-10</v>
      </c>
      <c r="B418" s="1">
        <f t="shared" si="25"/>
        <v>10</v>
      </c>
      <c r="C418" s="1">
        <f t="shared" si="28"/>
        <v>0</v>
      </c>
      <c r="D418" s="1">
        <f t="shared" si="27"/>
        <v>0.0009765625</v>
      </c>
      <c r="E418" s="1">
        <f>1/($B$11*SQRT(2*3.14159*EXP((B418-$B$9)^2/$B$10)))</f>
        <v>0.001700074038499774</v>
      </c>
    </row>
    <row r="419" spans="1:5" ht="18">
      <c r="A419" s="1">
        <f t="shared" si="26"/>
        <v>-10</v>
      </c>
      <c r="B419" s="1">
        <f t="shared" si="25"/>
        <v>10</v>
      </c>
      <c r="C419" s="1">
        <f t="shared" si="28"/>
        <v>0</v>
      </c>
      <c r="D419" s="1">
        <f t="shared" si="27"/>
        <v>0.0009765625</v>
      </c>
      <c r="E419" s="1">
        <f>1/($B$11*SQRT(2*3.14159*EXP((B419-$B$9)^2/$B$10)))</f>
        <v>0.001700074038499774</v>
      </c>
    </row>
    <row r="420" spans="1:5" ht="18">
      <c r="A420" s="1">
        <f t="shared" si="26"/>
        <v>-10</v>
      </c>
      <c r="B420" s="1">
        <f t="shared" si="25"/>
        <v>10</v>
      </c>
      <c r="C420" s="1">
        <f t="shared" si="28"/>
        <v>0</v>
      </c>
      <c r="D420" s="1">
        <f t="shared" si="27"/>
        <v>0.0009765625</v>
      </c>
      <c r="E420" s="1">
        <f>1/($B$11*SQRT(2*3.14159*EXP((B420-$B$9)^2/$B$10)))</f>
        <v>0.001700074038499774</v>
      </c>
    </row>
    <row r="421" spans="1:5" ht="18">
      <c r="A421" s="1">
        <f t="shared" si="26"/>
        <v>-10</v>
      </c>
      <c r="B421" s="1">
        <f t="shared" si="25"/>
        <v>10</v>
      </c>
      <c r="C421" s="1">
        <f t="shared" si="28"/>
        <v>0</v>
      </c>
      <c r="D421" s="1">
        <f t="shared" si="27"/>
        <v>0.0009765625</v>
      </c>
      <c r="E421" s="1">
        <f>1/($B$11*SQRT(2*3.14159*EXP((B421-$B$9)^2/$B$10)))</f>
        <v>0.001700074038499774</v>
      </c>
    </row>
    <row r="422" spans="1:5" ht="18">
      <c r="A422" s="1">
        <f t="shared" si="26"/>
        <v>-10</v>
      </c>
      <c r="B422" s="1">
        <f t="shared" si="25"/>
        <v>10</v>
      </c>
      <c r="C422" s="1">
        <f t="shared" si="28"/>
        <v>0</v>
      </c>
      <c r="D422" s="1">
        <f t="shared" si="27"/>
        <v>0.0009765625</v>
      </c>
      <c r="E422" s="1">
        <f>1/($B$11*SQRT(2*3.14159*EXP((B422-$B$9)^2/$B$10)))</f>
        <v>0.001700074038499774</v>
      </c>
    </row>
    <row r="423" spans="1:5" ht="18">
      <c r="A423" s="1">
        <f t="shared" si="26"/>
        <v>-10</v>
      </c>
      <c r="B423" s="1">
        <f t="shared" si="25"/>
        <v>10</v>
      </c>
      <c r="C423" s="1">
        <f t="shared" si="28"/>
        <v>0</v>
      </c>
      <c r="D423" s="1">
        <f t="shared" si="27"/>
        <v>0.0009765625</v>
      </c>
      <c r="E423" s="1">
        <f>1/($B$11*SQRT(2*3.14159*EXP((B423-$B$9)^2/$B$10)))</f>
        <v>0.001700074038499774</v>
      </c>
    </row>
    <row r="424" spans="1:5" ht="18">
      <c r="A424" s="1">
        <f t="shared" si="26"/>
        <v>-10</v>
      </c>
      <c r="B424" s="1">
        <f t="shared" si="25"/>
        <v>10</v>
      </c>
      <c r="C424" s="1">
        <f t="shared" si="28"/>
        <v>0</v>
      </c>
      <c r="D424" s="1">
        <f t="shared" si="27"/>
        <v>0.0009765625</v>
      </c>
      <c r="E424" s="1">
        <f>1/($B$11*SQRT(2*3.14159*EXP((B424-$B$9)^2/$B$10)))</f>
        <v>0.001700074038499774</v>
      </c>
    </row>
    <row r="425" spans="1:5" ht="18">
      <c r="A425" s="1">
        <f t="shared" si="26"/>
        <v>-10</v>
      </c>
      <c r="B425" s="1">
        <f t="shared" si="25"/>
        <v>10</v>
      </c>
      <c r="C425" s="1">
        <f t="shared" si="28"/>
        <v>0</v>
      </c>
      <c r="D425" s="1">
        <f t="shared" si="27"/>
        <v>0.0009765625</v>
      </c>
      <c r="E425" s="1">
        <f>1/($B$11*SQRT(2*3.14159*EXP((B425-$B$9)^2/$B$10)))</f>
        <v>0.001700074038499774</v>
      </c>
    </row>
    <row r="426" spans="1:5" ht="18">
      <c r="A426" s="1">
        <f t="shared" si="26"/>
        <v>-10</v>
      </c>
      <c r="B426" s="1">
        <f t="shared" si="25"/>
        <v>10</v>
      </c>
      <c r="C426" s="1">
        <f t="shared" si="28"/>
        <v>0</v>
      </c>
      <c r="D426" s="1">
        <f t="shared" si="27"/>
        <v>0.0009765625</v>
      </c>
      <c r="E426" s="1">
        <f>1/($B$11*SQRT(2*3.14159*EXP((B426-$B$9)^2/$B$10)))</f>
        <v>0.001700074038499774</v>
      </c>
    </row>
    <row r="427" spans="1:5" ht="18">
      <c r="A427" s="1">
        <f t="shared" si="26"/>
        <v>-10</v>
      </c>
      <c r="B427" s="1">
        <f t="shared" si="25"/>
        <v>10</v>
      </c>
      <c r="C427" s="1">
        <f t="shared" si="28"/>
        <v>0</v>
      </c>
      <c r="D427" s="1">
        <f t="shared" si="27"/>
        <v>0.0009765625</v>
      </c>
      <c r="E427" s="1">
        <f>1/($B$11*SQRT(2*3.14159*EXP((B427-$B$9)^2/$B$10)))</f>
        <v>0.001700074038499774</v>
      </c>
    </row>
    <row r="428" spans="1:5" ht="18">
      <c r="A428" s="1">
        <f t="shared" si="26"/>
        <v>-10</v>
      </c>
      <c r="B428" s="1">
        <f t="shared" si="25"/>
        <v>10</v>
      </c>
      <c r="C428" s="1">
        <f t="shared" si="28"/>
        <v>0</v>
      </c>
      <c r="D428" s="1">
        <f t="shared" si="27"/>
        <v>0.0009765625</v>
      </c>
      <c r="E428" s="1">
        <f>1/($B$11*SQRT(2*3.14159*EXP((B428-$B$9)^2/$B$10)))</f>
        <v>0.001700074038499774</v>
      </c>
    </row>
    <row r="429" spans="1:5" ht="18">
      <c r="A429" s="1">
        <f t="shared" si="26"/>
        <v>-10</v>
      </c>
      <c r="B429" s="1">
        <f t="shared" si="25"/>
        <v>10</v>
      </c>
      <c r="C429" s="1">
        <f t="shared" si="28"/>
        <v>0</v>
      </c>
      <c r="D429" s="1">
        <f t="shared" si="27"/>
        <v>0.0009765625</v>
      </c>
      <c r="E429" s="1">
        <f>1/($B$11*SQRT(2*3.14159*EXP((B429-$B$9)^2/$B$10)))</f>
        <v>0.001700074038499774</v>
      </c>
    </row>
    <row r="430" spans="1:5" ht="18">
      <c r="A430" s="1">
        <f t="shared" si="26"/>
        <v>-10</v>
      </c>
      <c r="B430" s="1">
        <f t="shared" si="25"/>
        <v>10</v>
      </c>
      <c r="C430" s="1">
        <f t="shared" si="28"/>
        <v>0</v>
      </c>
      <c r="D430" s="1">
        <f t="shared" si="27"/>
        <v>0.0009765625</v>
      </c>
      <c r="E430" s="1">
        <f>1/($B$11*SQRT(2*3.14159*EXP((B430-$B$9)^2/$B$10)))</f>
        <v>0.001700074038499774</v>
      </c>
    </row>
    <row r="431" spans="1:5" ht="18">
      <c r="A431" s="1">
        <f t="shared" si="26"/>
        <v>-10</v>
      </c>
      <c r="B431" s="1">
        <f t="shared" si="25"/>
        <v>10</v>
      </c>
      <c r="C431" s="1">
        <f t="shared" si="28"/>
        <v>0</v>
      </c>
      <c r="D431" s="1">
        <f t="shared" si="27"/>
        <v>0.0009765625</v>
      </c>
      <c r="E431" s="1">
        <f>1/($B$11*SQRT(2*3.14159*EXP((B431-$B$9)^2/$B$10)))</f>
        <v>0.001700074038499774</v>
      </c>
    </row>
    <row r="432" spans="1:5" ht="18">
      <c r="A432" s="1">
        <f t="shared" si="26"/>
        <v>-10</v>
      </c>
      <c r="B432" s="1">
        <f t="shared" si="25"/>
        <v>10</v>
      </c>
      <c r="C432" s="1">
        <f t="shared" si="28"/>
        <v>0</v>
      </c>
      <c r="D432" s="1">
        <f t="shared" si="27"/>
        <v>0.0009765625</v>
      </c>
      <c r="E432" s="1">
        <f>1/($B$11*SQRT(2*3.14159*EXP((B432-$B$9)^2/$B$10)))</f>
        <v>0.001700074038499774</v>
      </c>
    </row>
    <row r="433" spans="1:5" ht="18">
      <c r="A433" s="1">
        <f t="shared" si="26"/>
        <v>-10</v>
      </c>
      <c r="B433" s="1">
        <f t="shared" si="25"/>
        <v>10</v>
      </c>
      <c r="C433" s="1">
        <f t="shared" si="28"/>
        <v>0</v>
      </c>
      <c r="D433" s="1">
        <f t="shared" si="27"/>
        <v>0.0009765625</v>
      </c>
      <c r="E433" s="1">
        <f>1/($B$11*SQRT(2*3.14159*EXP((B433-$B$9)^2/$B$10)))</f>
        <v>0.001700074038499774</v>
      </c>
    </row>
    <row r="434" spans="1:5" ht="18">
      <c r="A434" s="1">
        <f t="shared" si="26"/>
        <v>-10</v>
      </c>
      <c r="B434" s="1">
        <f aca="true" t="shared" si="29" ref="B434:B497">MIN($B$8,B433+1)</f>
        <v>10</v>
      </c>
      <c r="C434" s="1">
        <f t="shared" si="28"/>
        <v>0</v>
      </c>
      <c r="D434" s="1">
        <f t="shared" si="27"/>
        <v>0.0009765625</v>
      </c>
      <c r="E434" s="1">
        <f>1/($B$11*SQRT(2*3.14159*EXP((B434-$B$9)^2/$B$10)))</f>
        <v>0.001700074038499774</v>
      </c>
    </row>
    <row r="435" spans="1:5" ht="18">
      <c r="A435" s="1">
        <f t="shared" si="26"/>
        <v>-10</v>
      </c>
      <c r="B435" s="1">
        <f t="shared" si="29"/>
        <v>10</v>
      </c>
      <c r="C435" s="1">
        <f t="shared" si="28"/>
        <v>0</v>
      </c>
      <c r="D435" s="1">
        <f t="shared" si="27"/>
        <v>0.0009765625</v>
      </c>
      <c r="E435" s="1">
        <f>1/($B$11*SQRT(2*3.14159*EXP((B435-$B$9)^2/$B$10)))</f>
        <v>0.001700074038499774</v>
      </c>
    </row>
    <row r="436" spans="1:5" ht="18">
      <c r="A436" s="1">
        <f t="shared" si="26"/>
        <v>-10</v>
      </c>
      <c r="B436" s="1">
        <f t="shared" si="29"/>
        <v>10</v>
      </c>
      <c r="C436" s="1">
        <f t="shared" si="28"/>
        <v>0</v>
      </c>
      <c r="D436" s="1">
        <f t="shared" si="27"/>
        <v>0.0009765625</v>
      </c>
      <c r="E436" s="1">
        <f>1/($B$11*SQRT(2*3.14159*EXP((B436-$B$9)^2/$B$10)))</f>
        <v>0.001700074038499774</v>
      </c>
    </row>
    <row r="437" spans="1:5" ht="18">
      <c r="A437" s="1">
        <f t="shared" si="26"/>
        <v>-10</v>
      </c>
      <c r="B437" s="1">
        <f t="shared" si="29"/>
        <v>10</v>
      </c>
      <c r="C437" s="1">
        <f t="shared" si="28"/>
        <v>0</v>
      </c>
      <c r="D437" s="1">
        <f t="shared" si="27"/>
        <v>0.0009765625</v>
      </c>
      <c r="E437" s="1">
        <f>1/($B$11*SQRT(2*3.14159*EXP((B437-$B$9)^2/$B$10)))</f>
        <v>0.001700074038499774</v>
      </c>
    </row>
    <row r="438" spans="1:5" ht="18">
      <c r="A438" s="1">
        <f t="shared" si="26"/>
        <v>-10</v>
      </c>
      <c r="B438" s="1">
        <f t="shared" si="29"/>
        <v>10</v>
      </c>
      <c r="C438" s="1">
        <f t="shared" si="28"/>
        <v>0</v>
      </c>
      <c r="D438" s="1">
        <f t="shared" si="27"/>
        <v>0.0009765625</v>
      </c>
      <c r="E438" s="1">
        <f>1/($B$11*SQRT(2*3.14159*EXP((B438-$B$9)^2/$B$10)))</f>
        <v>0.001700074038499774</v>
      </c>
    </row>
    <row r="439" spans="1:5" ht="18">
      <c r="A439" s="1">
        <f t="shared" si="26"/>
        <v>-10</v>
      </c>
      <c r="B439" s="1">
        <f t="shared" si="29"/>
        <v>10</v>
      </c>
      <c r="C439" s="1">
        <f t="shared" si="28"/>
        <v>0</v>
      </c>
      <c r="D439" s="1">
        <f t="shared" si="27"/>
        <v>0.0009765625</v>
      </c>
      <c r="E439" s="1">
        <f>1/($B$11*SQRT(2*3.14159*EXP((B439-$B$9)^2/$B$10)))</f>
        <v>0.001700074038499774</v>
      </c>
    </row>
    <row r="440" spans="1:5" ht="18">
      <c r="A440" s="1">
        <f t="shared" si="26"/>
        <v>-10</v>
      </c>
      <c r="B440" s="1">
        <f t="shared" si="29"/>
        <v>10</v>
      </c>
      <c r="C440" s="1">
        <f t="shared" si="28"/>
        <v>0</v>
      </c>
      <c r="D440" s="1">
        <f t="shared" si="27"/>
        <v>0.0009765625</v>
      </c>
      <c r="E440" s="1">
        <f>1/($B$11*SQRT(2*3.14159*EXP((B440-$B$9)^2/$B$10)))</f>
        <v>0.001700074038499774</v>
      </c>
    </row>
    <row r="441" spans="1:5" ht="18">
      <c r="A441" s="1">
        <f t="shared" si="26"/>
        <v>-10</v>
      </c>
      <c r="B441" s="1">
        <f t="shared" si="29"/>
        <v>10</v>
      </c>
      <c r="C441" s="1">
        <f t="shared" si="28"/>
        <v>0</v>
      </c>
      <c r="D441" s="1">
        <f t="shared" si="27"/>
        <v>0.0009765625</v>
      </c>
      <c r="E441" s="1">
        <f>1/($B$11*SQRT(2*3.14159*EXP((B441-$B$9)^2/$B$10)))</f>
        <v>0.001700074038499774</v>
      </c>
    </row>
    <row r="442" spans="1:5" ht="18">
      <c r="A442" s="1">
        <f t="shared" si="26"/>
        <v>-10</v>
      </c>
      <c r="B442" s="1">
        <f t="shared" si="29"/>
        <v>10</v>
      </c>
      <c r="C442" s="1">
        <f t="shared" si="28"/>
        <v>0</v>
      </c>
      <c r="D442" s="1">
        <f t="shared" si="27"/>
        <v>0.0009765625</v>
      </c>
      <c r="E442" s="1">
        <f>1/($B$11*SQRT(2*3.14159*EXP((B442-$B$9)^2/$B$10)))</f>
        <v>0.001700074038499774</v>
      </c>
    </row>
    <row r="443" spans="1:5" ht="18">
      <c r="A443" s="1">
        <f t="shared" si="26"/>
        <v>-10</v>
      </c>
      <c r="B443" s="1">
        <f t="shared" si="29"/>
        <v>10</v>
      </c>
      <c r="C443" s="1">
        <f t="shared" si="28"/>
        <v>0</v>
      </c>
      <c r="D443" s="1">
        <f t="shared" si="27"/>
        <v>0.0009765625</v>
      </c>
      <c r="E443" s="1">
        <f>1/($B$11*SQRT(2*3.14159*EXP((B443-$B$9)^2/$B$10)))</f>
        <v>0.001700074038499774</v>
      </c>
    </row>
    <row r="444" spans="1:5" ht="18">
      <c r="A444" s="1">
        <f t="shared" si="26"/>
        <v>-10</v>
      </c>
      <c r="B444" s="1">
        <f t="shared" si="29"/>
        <v>10</v>
      </c>
      <c r="C444" s="1">
        <f t="shared" si="28"/>
        <v>0</v>
      </c>
      <c r="D444" s="1">
        <f t="shared" si="27"/>
        <v>0.0009765625</v>
      </c>
      <c r="E444" s="1">
        <f>1/($B$11*SQRT(2*3.14159*EXP((B444-$B$9)^2/$B$10)))</f>
        <v>0.001700074038499774</v>
      </c>
    </row>
    <row r="445" spans="1:5" ht="18">
      <c r="A445" s="1">
        <f t="shared" si="26"/>
        <v>-10</v>
      </c>
      <c r="B445" s="1">
        <f t="shared" si="29"/>
        <v>10</v>
      </c>
      <c r="C445" s="1">
        <f t="shared" si="28"/>
        <v>0</v>
      </c>
      <c r="D445" s="1">
        <f t="shared" si="27"/>
        <v>0.0009765625</v>
      </c>
      <c r="E445" s="1">
        <f>1/($B$11*SQRT(2*3.14159*EXP((B445-$B$9)^2/$B$10)))</f>
        <v>0.001700074038499774</v>
      </c>
    </row>
    <row r="446" spans="1:5" ht="18">
      <c r="A446" s="1">
        <f t="shared" si="26"/>
        <v>-10</v>
      </c>
      <c r="B446" s="1">
        <f t="shared" si="29"/>
        <v>10</v>
      </c>
      <c r="C446" s="1">
        <f t="shared" si="28"/>
        <v>0</v>
      </c>
      <c r="D446" s="1">
        <f t="shared" si="27"/>
        <v>0.0009765625</v>
      </c>
      <c r="E446" s="1">
        <f>1/($B$11*SQRT(2*3.14159*EXP((B446-$B$9)^2/$B$10)))</f>
        <v>0.001700074038499774</v>
      </c>
    </row>
    <row r="447" spans="1:5" ht="18">
      <c r="A447" s="1">
        <f t="shared" si="26"/>
        <v>-10</v>
      </c>
      <c r="B447" s="1">
        <f t="shared" si="29"/>
        <v>10</v>
      </c>
      <c r="C447" s="1">
        <f t="shared" si="28"/>
        <v>0</v>
      </c>
      <c r="D447" s="1">
        <f t="shared" si="27"/>
        <v>0.0009765625</v>
      </c>
      <c r="E447" s="1">
        <f>1/($B$11*SQRT(2*3.14159*EXP((B447-$B$9)^2/$B$10)))</f>
        <v>0.001700074038499774</v>
      </c>
    </row>
    <row r="448" spans="1:5" ht="18">
      <c r="A448" s="1">
        <f t="shared" si="26"/>
        <v>-10</v>
      </c>
      <c r="B448" s="1">
        <f t="shared" si="29"/>
        <v>10</v>
      </c>
      <c r="C448" s="1">
        <f t="shared" si="28"/>
        <v>0</v>
      </c>
      <c r="D448" s="1">
        <f t="shared" si="27"/>
        <v>0.0009765625</v>
      </c>
      <c r="E448" s="1">
        <f>1/($B$11*SQRT(2*3.14159*EXP((B448-$B$9)^2/$B$10)))</f>
        <v>0.001700074038499774</v>
      </c>
    </row>
    <row r="449" spans="1:5" ht="18">
      <c r="A449" s="1">
        <f t="shared" si="26"/>
        <v>-10</v>
      </c>
      <c r="B449" s="1">
        <f t="shared" si="29"/>
        <v>10</v>
      </c>
      <c r="C449" s="1">
        <f t="shared" si="28"/>
        <v>0</v>
      </c>
      <c r="D449" s="1">
        <f t="shared" si="27"/>
        <v>0.0009765625</v>
      </c>
      <c r="E449" s="1">
        <f>1/($B$11*SQRT(2*3.14159*EXP((B449-$B$9)^2/$B$10)))</f>
        <v>0.001700074038499774</v>
      </c>
    </row>
    <row r="450" spans="1:5" ht="18">
      <c r="A450" s="1">
        <f t="shared" si="26"/>
        <v>-10</v>
      </c>
      <c r="B450" s="1">
        <f t="shared" si="29"/>
        <v>10</v>
      </c>
      <c r="C450" s="1">
        <f t="shared" si="28"/>
        <v>0</v>
      </c>
      <c r="D450" s="1">
        <f t="shared" si="27"/>
        <v>0.0009765625</v>
      </c>
      <c r="E450" s="1">
        <f>1/($B$11*SQRT(2*3.14159*EXP((B450-$B$9)^2/$B$10)))</f>
        <v>0.001700074038499774</v>
      </c>
    </row>
    <row r="451" spans="1:5" ht="18">
      <c r="A451" s="1">
        <f t="shared" si="26"/>
        <v>-10</v>
      </c>
      <c r="B451" s="1">
        <f t="shared" si="29"/>
        <v>10</v>
      </c>
      <c r="C451" s="1">
        <f t="shared" si="28"/>
        <v>0</v>
      </c>
      <c r="D451" s="1">
        <f t="shared" si="27"/>
        <v>0.0009765625</v>
      </c>
      <c r="E451" s="1">
        <f>1/($B$11*SQRT(2*3.14159*EXP((B451-$B$9)^2/$B$10)))</f>
        <v>0.001700074038499774</v>
      </c>
    </row>
    <row r="452" spans="1:5" ht="18">
      <c r="A452" s="1">
        <f t="shared" si="26"/>
        <v>-10</v>
      </c>
      <c r="B452" s="1">
        <f t="shared" si="29"/>
        <v>10</v>
      </c>
      <c r="C452" s="1">
        <f t="shared" si="28"/>
        <v>0</v>
      </c>
      <c r="D452" s="1">
        <f t="shared" si="27"/>
        <v>0.0009765625</v>
      </c>
      <c r="E452" s="1">
        <f>1/($B$11*SQRT(2*3.14159*EXP((B452-$B$9)^2/$B$10)))</f>
        <v>0.001700074038499774</v>
      </c>
    </row>
    <row r="453" spans="1:5" ht="18">
      <c r="A453" s="1">
        <f t="shared" si="26"/>
        <v>-10</v>
      </c>
      <c r="B453" s="1">
        <f t="shared" si="29"/>
        <v>10</v>
      </c>
      <c r="C453" s="1">
        <f t="shared" si="28"/>
        <v>0</v>
      </c>
      <c r="D453" s="1">
        <f t="shared" si="27"/>
        <v>0.0009765625</v>
      </c>
      <c r="E453" s="1">
        <f>1/($B$11*SQRT(2*3.14159*EXP((B453-$B$9)^2/$B$10)))</f>
        <v>0.001700074038499774</v>
      </c>
    </row>
    <row r="454" spans="1:5" ht="18">
      <c r="A454" s="1">
        <f t="shared" si="26"/>
        <v>-10</v>
      </c>
      <c r="B454" s="1">
        <f t="shared" si="29"/>
        <v>10</v>
      </c>
      <c r="C454" s="1">
        <f t="shared" si="28"/>
        <v>0</v>
      </c>
      <c r="D454" s="1">
        <f t="shared" si="27"/>
        <v>0.0009765625</v>
      </c>
      <c r="E454" s="1">
        <f>1/($B$11*SQRT(2*3.14159*EXP((B454-$B$9)^2/$B$10)))</f>
        <v>0.001700074038499774</v>
      </c>
    </row>
    <row r="455" spans="1:5" ht="18">
      <c r="A455" s="1">
        <f t="shared" si="26"/>
        <v>-10</v>
      </c>
      <c r="B455" s="1">
        <f t="shared" si="29"/>
        <v>10</v>
      </c>
      <c r="C455" s="1">
        <f t="shared" si="28"/>
        <v>0</v>
      </c>
      <c r="D455" s="1">
        <f t="shared" si="27"/>
        <v>0.0009765625</v>
      </c>
      <c r="E455" s="1">
        <f>1/($B$11*SQRT(2*3.14159*EXP((B455-$B$9)^2/$B$10)))</f>
        <v>0.001700074038499774</v>
      </c>
    </row>
    <row r="456" spans="1:5" ht="18">
      <c r="A456" s="1">
        <f t="shared" si="26"/>
        <v>-10</v>
      </c>
      <c r="B456" s="1">
        <f t="shared" si="29"/>
        <v>10</v>
      </c>
      <c r="C456" s="1">
        <f t="shared" si="28"/>
        <v>0</v>
      </c>
      <c r="D456" s="1">
        <f t="shared" si="27"/>
        <v>0.0009765625</v>
      </c>
      <c r="E456" s="1">
        <f>1/($B$11*SQRT(2*3.14159*EXP((B456-$B$9)^2/$B$10)))</f>
        <v>0.001700074038499774</v>
      </c>
    </row>
    <row r="457" spans="1:5" ht="18">
      <c r="A457" s="1">
        <f t="shared" si="26"/>
        <v>-10</v>
      </c>
      <c r="B457" s="1">
        <f t="shared" si="29"/>
        <v>10</v>
      </c>
      <c r="C457" s="1">
        <f t="shared" si="28"/>
        <v>0</v>
      </c>
      <c r="D457" s="1">
        <f t="shared" si="27"/>
        <v>0.0009765625</v>
      </c>
      <c r="E457" s="1">
        <f>1/($B$11*SQRT(2*3.14159*EXP((B457-$B$9)^2/$B$10)))</f>
        <v>0.001700074038499774</v>
      </c>
    </row>
    <row r="458" spans="1:5" ht="18">
      <c r="A458" s="1">
        <f t="shared" si="26"/>
        <v>-10</v>
      </c>
      <c r="B458" s="1">
        <f t="shared" si="29"/>
        <v>10</v>
      </c>
      <c r="C458" s="1">
        <f t="shared" si="28"/>
        <v>0</v>
      </c>
      <c r="D458" s="1">
        <f t="shared" si="27"/>
        <v>0.0009765625</v>
      </c>
      <c r="E458" s="1">
        <f>1/($B$11*SQRT(2*3.14159*EXP((B458-$B$9)^2/$B$10)))</f>
        <v>0.001700074038499774</v>
      </c>
    </row>
    <row r="459" spans="1:5" ht="18">
      <c r="A459" s="1">
        <f t="shared" si="26"/>
        <v>-10</v>
      </c>
      <c r="B459" s="1">
        <f t="shared" si="29"/>
        <v>10</v>
      </c>
      <c r="C459" s="1">
        <f t="shared" si="28"/>
        <v>0</v>
      </c>
      <c r="D459" s="1">
        <f t="shared" si="27"/>
        <v>0.0009765625</v>
      </c>
      <c r="E459" s="1">
        <f>1/($B$11*SQRT(2*3.14159*EXP((B459-$B$9)^2/$B$10)))</f>
        <v>0.001700074038499774</v>
      </c>
    </row>
    <row r="460" spans="1:5" ht="18">
      <c r="A460" s="1">
        <f t="shared" si="26"/>
        <v>-10</v>
      </c>
      <c r="B460" s="1">
        <f t="shared" si="29"/>
        <v>10</v>
      </c>
      <c r="C460" s="1">
        <f t="shared" si="28"/>
        <v>0</v>
      </c>
      <c r="D460" s="1">
        <f t="shared" si="27"/>
        <v>0.0009765625</v>
      </c>
      <c r="E460" s="1">
        <f>1/($B$11*SQRT(2*3.14159*EXP((B460-$B$9)^2/$B$10)))</f>
        <v>0.001700074038499774</v>
      </c>
    </row>
    <row r="461" spans="1:5" ht="18">
      <c r="A461" s="1">
        <f t="shared" si="26"/>
        <v>-10</v>
      </c>
      <c r="B461" s="1">
        <f t="shared" si="29"/>
        <v>10</v>
      </c>
      <c r="C461" s="1">
        <f t="shared" si="28"/>
        <v>0</v>
      </c>
      <c r="D461" s="1">
        <f t="shared" si="27"/>
        <v>0.0009765625</v>
      </c>
      <c r="E461" s="1">
        <f>1/($B$11*SQRT(2*3.14159*EXP((B461-$B$9)^2/$B$10)))</f>
        <v>0.001700074038499774</v>
      </c>
    </row>
    <row r="462" spans="1:5" ht="18">
      <c r="A462" s="1">
        <f t="shared" si="26"/>
        <v>-10</v>
      </c>
      <c r="B462" s="1">
        <f t="shared" si="29"/>
        <v>10</v>
      </c>
      <c r="C462" s="1">
        <f t="shared" si="28"/>
        <v>0</v>
      </c>
      <c r="D462" s="1">
        <f t="shared" si="27"/>
        <v>0.0009765625</v>
      </c>
      <c r="E462" s="1">
        <f>1/($B$11*SQRT(2*3.14159*EXP((B462-$B$9)^2/$B$10)))</f>
        <v>0.001700074038499774</v>
      </c>
    </row>
    <row r="463" spans="1:5" ht="18">
      <c r="A463" s="1">
        <f t="shared" si="26"/>
        <v>-10</v>
      </c>
      <c r="B463" s="1">
        <f t="shared" si="29"/>
        <v>10</v>
      </c>
      <c r="C463" s="1">
        <f t="shared" si="28"/>
        <v>0</v>
      </c>
      <c r="D463" s="1">
        <f t="shared" si="27"/>
        <v>0.0009765625</v>
      </c>
      <c r="E463" s="1">
        <f>1/($B$11*SQRT(2*3.14159*EXP((B463-$B$9)^2/$B$10)))</f>
        <v>0.001700074038499774</v>
      </c>
    </row>
    <row r="464" spans="1:5" ht="18">
      <c r="A464" s="1">
        <f aca="true" t="shared" si="30" ref="A464:A509">C464-B464</f>
        <v>-10</v>
      </c>
      <c r="B464" s="1">
        <f t="shared" si="29"/>
        <v>10</v>
      </c>
      <c r="C464" s="1">
        <f t="shared" si="28"/>
        <v>0</v>
      </c>
      <c r="D464" s="1">
        <f aca="true" t="shared" si="31" ref="D464:D509">FACT($B$8)/(FACT(B464)*FACT($B$8-B464))*$B$3^B464*$B$4^C464</f>
        <v>0.0009765625</v>
      </c>
      <c r="E464" s="1">
        <f>1/($B$11*SQRT(2*3.14159*EXP((B464-$B$9)^2/$B$10)))</f>
        <v>0.001700074038499774</v>
      </c>
    </row>
    <row r="465" spans="1:5" ht="18">
      <c r="A465" s="1">
        <f t="shared" si="30"/>
        <v>-10</v>
      </c>
      <c r="B465" s="1">
        <f t="shared" si="29"/>
        <v>10</v>
      </c>
      <c r="C465" s="1">
        <f aca="true" t="shared" si="32" ref="C465:C528">+$B$8-B465</f>
        <v>0</v>
      </c>
      <c r="D465" s="1">
        <f t="shared" si="31"/>
        <v>0.0009765625</v>
      </c>
      <c r="E465" s="1">
        <f>1/($B$11*SQRT(2*3.14159*EXP((B465-$B$9)^2/$B$10)))</f>
        <v>0.001700074038499774</v>
      </c>
    </row>
    <row r="466" spans="1:5" ht="18">
      <c r="A466" s="1">
        <f t="shared" si="30"/>
        <v>-10</v>
      </c>
      <c r="B466" s="1">
        <f t="shared" si="29"/>
        <v>10</v>
      </c>
      <c r="C466" s="1">
        <f t="shared" si="32"/>
        <v>0</v>
      </c>
      <c r="D466" s="1">
        <f t="shared" si="31"/>
        <v>0.0009765625</v>
      </c>
      <c r="E466" s="1">
        <f>1/($B$11*SQRT(2*3.14159*EXP((B466-$B$9)^2/$B$10)))</f>
        <v>0.001700074038499774</v>
      </c>
    </row>
    <row r="467" spans="1:5" ht="18">
      <c r="A467" s="1">
        <f t="shared" si="30"/>
        <v>-10</v>
      </c>
      <c r="B467" s="1">
        <f t="shared" si="29"/>
        <v>10</v>
      </c>
      <c r="C467" s="1">
        <f t="shared" si="32"/>
        <v>0</v>
      </c>
      <c r="D467" s="1">
        <f t="shared" si="31"/>
        <v>0.0009765625</v>
      </c>
      <c r="E467" s="1">
        <f>1/($B$11*SQRT(2*3.14159*EXP((B467-$B$9)^2/$B$10)))</f>
        <v>0.001700074038499774</v>
      </c>
    </row>
    <row r="468" spans="1:5" ht="18">
      <c r="A468" s="1">
        <f t="shared" si="30"/>
        <v>-10</v>
      </c>
      <c r="B468" s="1">
        <f t="shared" si="29"/>
        <v>10</v>
      </c>
      <c r="C468" s="1">
        <f t="shared" si="32"/>
        <v>0</v>
      </c>
      <c r="D468" s="1">
        <f t="shared" si="31"/>
        <v>0.0009765625</v>
      </c>
      <c r="E468" s="1">
        <f>1/($B$11*SQRT(2*3.14159*EXP((B468-$B$9)^2/$B$10)))</f>
        <v>0.001700074038499774</v>
      </c>
    </row>
    <row r="469" spans="1:5" ht="18">
      <c r="A469" s="1">
        <f t="shared" si="30"/>
        <v>-10</v>
      </c>
      <c r="B469" s="1">
        <f t="shared" si="29"/>
        <v>10</v>
      </c>
      <c r="C469" s="1">
        <f t="shared" si="32"/>
        <v>0</v>
      </c>
      <c r="D469" s="1">
        <f t="shared" si="31"/>
        <v>0.0009765625</v>
      </c>
      <c r="E469" s="1">
        <f>1/($B$11*SQRT(2*3.14159*EXP((B469-$B$9)^2/$B$10)))</f>
        <v>0.001700074038499774</v>
      </c>
    </row>
    <row r="470" spans="1:5" ht="18">
      <c r="A470" s="1">
        <f t="shared" si="30"/>
        <v>-10</v>
      </c>
      <c r="B470" s="1">
        <f t="shared" si="29"/>
        <v>10</v>
      </c>
      <c r="C470" s="1">
        <f t="shared" si="32"/>
        <v>0</v>
      </c>
      <c r="D470" s="1">
        <f t="shared" si="31"/>
        <v>0.0009765625</v>
      </c>
      <c r="E470" s="1">
        <f>1/($B$11*SQRT(2*3.14159*EXP((B470-$B$9)^2/$B$10)))</f>
        <v>0.001700074038499774</v>
      </c>
    </row>
    <row r="471" spans="1:5" ht="18">
      <c r="A471" s="1">
        <f t="shared" si="30"/>
        <v>-10</v>
      </c>
      <c r="B471" s="1">
        <f t="shared" si="29"/>
        <v>10</v>
      </c>
      <c r="C471" s="1">
        <f t="shared" si="32"/>
        <v>0</v>
      </c>
      <c r="D471" s="1">
        <f t="shared" si="31"/>
        <v>0.0009765625</v>
      </c>
      <c r="E471" s="1">
        <f>1/($B$11*SQRT(2*3.14159*EXP((B471-$B$9)^2/$B$10)))</f>
        <v>0.001700074038499774</v>
      </c>
    </row>
    <row r="472" spans="1:5" ht="18">
      <c r="A472" s="1">
        <f t="shared" si="30"/>
        <v>-10</v>
      </c>
      <c r="B472" s="1">
        <f t="shared" si="29"/>
        <v>10</v>
      </c>
      <c r="C472" s="1">
        <f t="shared" si="32"/>
        <v>0</v>
      </c>
      <c r="D472" s="1">
        <f t="shared" si="31"/>
        <v>0.0009765625</v>
      </c>
      <c r="E472" s="1">
        <f>1/($B$11*SQRT(2*3.14159*EXP((B472-$B$9)^2/$B$10)))</f>
        <v>0.001700074038499774</v>
      </c>
    </row>
    <row r="473" spans="1:5" ht="18">
      <c r="A473" s="1">
        <f t="shared" si="30"/>
        <v>-10</v>
      </c>
      <c r="B473" s="1">
        <f t="shared" si="29"/>
        <v>10</v>
      </c>
      <c r="C473" s="1">
        <f t="shared" si="32"/>
        <v>0</v>
      </c>
      <c r="D473" s="1">
        <f t="shared" si="31"/>
        <v>0.0009765625</v>
      </c>
      <c r="E473" s="1">
        <f>1/($B$11*SQRT(2*3.14159*EXP((B473-$B$9)^2/$B$10)))</f>
        <v>0.001700074038499774</v>
      </c>
    </row>
    <row r="474" spans="1:5" ht="18">
      <c r="A474" s="1">
        <f t="shared" si="30"/>
        <v>-10</v>
      </c>
      <c r="B474" s="1">
        <f t="shared" si="29"/>
        <v>10</v>
      </c>
      <c r="C474" s="1">
        <f t="shared" si="32"/>
        <v>0</v>
      </c>
      <c r="D474" s="1">
        <f t="shared" si="31"/>
        <v>0.0009765625</v>
      </c>
      <c r="E474" s="1">
        <f>1/($B$11*SQRT(2*3.14159*EXP((B474-$B$9)^2/$B$10)))</f>
        <v>0.001700074038499774</v>
      </c>
    </row>
    <row r="475" spans="1:5" ht="18">
      <c r="A475" s="1">
        <f t="shared" si="30"/>
        <v>-10</v>
      </c>
      <c r="B475" s="1">
        <f t="shared" si="29"/>
        <v>10</v>
      </c>
      <c r="C475" s="1">
        <f t="shared" si="32"/>
        <v>0</v>
      </c>
      <c r="D475" s="1">
        <f t="shared" si="31"/>
        <v>0.0009765625</v>
      </c>
      <c r="E475" s="1">
        <f>1/($B$11*SQRT(2*3.14159*EXP((B475-$B$9)^2/$B$10)))</f>
        <v>0.001700074038499774</v>
      </c>
    </row>
    <row r="476" spans="1:5" ht="18">
      <c r="A476" s="1">
        <f t="shared" si="30"/>
        <v>-10</v>
      </c>
      <c r="B476" s="1">
        <f t="shared" si="29"/>
        <v>10</v>
      </c>
      <c r="C476" s="1">
        <f t="shared" si="32"/>
        <v>0</v>
      </c>
      <c r="D476" s="1">
        <f t="shared" si="31"/>
        <v>0.0009765625</v>
      </c>
      <c r="E476" s="1">
        <f>1/($B$11*SQRT(2*3.14159*EXP((B476-$B$9)^2/$B$10)))</f>
        <v>0.001700074038499774</v>
      </c>
    </row>
    <row r="477" spans="1:5" ht="18">
      <c r="A477" s="1">
        <f t="shared" si="30"/>
        <v>-10</v>
      </c>
      <c r="B477" s="1">
        <f t="shared" si="29"/>
        <v>10</v>
      </c>
      <c r="C477" s="1">
        <f t="shared" si="32"/>
        <v>0</v>
      </c>
      <c r="D477" s="1">
        <f t="shared" si="31"/>
        <v>0.0009765625</v>
      </c>
      <c r="E477" s="1">
        <f>1/($B$11*SQRT(2*3.14159*EXP((B477-$B$9)^2/$B$10)))</f>
        <v>0.001700074038499774</v>
      </c>
    </row>
    <row r="478" spans="1:5" ht="18">
      <c r="A478" s="1">
        <f t="shared" si="30"/>
        <v>-10</v>
      </c>
      <c r="B478" s="1">
        <f t="shared" si="29"/>
        <v>10</v>
      </c>
      <c r="C478" s="1">
        <f t="shared" si="32"/>
        <v>0</v>
      </c>
      <c r="D478" s="1">
        <f t="shared" si="31"/>
        <v>0.0009765625</v>
      </c>
      <c r="E478" s="1">
        <f>1/($B$11*SQRT(2*3.14159*EXP((B478-$B$9)^2/$B$10)))</f>
        <v>0.001700074038499774</v>
      </c>
    </row>
    <row r="479" spans="1:5" ht="18">
      <c r="A479" s="1">
        <f t="shared" si="30"/>
        <v>-10</v>
      </c>
      <c r="B479" s="1">
        <f t="shared" si="29"/>
        <v>10</v>
      </c>
      <c r="C479" s="1">
        <f t="shared" si="32"/>
        <v>0</v>
      </c>
      <c r="D479" s="1">
        <f t="shared" si="31"/>
        <v>0.0009765625</v>
      </c>
      <c r="E479" s="1">
        <f>1/($B$11*SQRT(2*3.14159*EXP((B479-$B$9)^2/$B$10)))</f>
        <v>0.001700074038499774</v>
      </c>
    </row>
    <row r="480" spans="1:5" ht="18">
      <c r="A480" s="1">
        <f t="shared" si="30"/>
        <v>-10</v>
      </c>
      <c r="B480" s="1">
        <f t="shared" si="29"/>
        <v>10</v>
      </c>
      <c r="C480" s="1">
        <f t="shared" si="32"/>
        <v>0</v>
      </c>
      <c r="D480" s="1">
        <f t="shared" si="31"/>
        <v>0.0009765625</v>
      </c>
      <c r="E480" s="1">
        <f>1/($B$11*SQRT(2*3.14159*EXP((B480-$B$9)^2/$B$10)))</f>
        <v>0.001700074038499774</v>
      </c>
    </row>
    <row r="481" spans="1:5" ht="18">
      <c r="A481" s="1">
        <f t="shared" si="30"/>
        <v>-10</v>
      </c>
      <c r="B481" s="1">
        <f t="shared" si="29"/>
        <v>10</v>
      </c>
      <c r="C481" s="1">
        <f t="shared" si="32"/>
        <v>0</v>
      </c>
      <c r="D481" s="1">
        <f t="shared" si="31"/>
        <v>0.0009765625</v>
      </c>
      <c r="E481" s="1">
        <f>1/($B$11*SQRT(2*3.14159*EXP((B481-$B$9)^2/$B$10)))</f>
        <v>0.001700074038499774</v>
      </c>
    </row>
    <row r="482" spans="1:5" ht="18">
      <c r="A482" s="1">
        <f t="shared" si="30"/>
        <v>-10</v>
      </c>
      <c r="B482" s="1">
        <f t="shared" si="29"/>
        <v>10</v>
      </c>
      <c r="C482" s="1">
        <f t="shared" si="32"/>
        <v>0</v>
      </c>
      <c r="D482" s="1">
        <f t="shared" si="31"/>
        <v>0.0009765625</v>
      </c>
      <c r="E482" s="1">
        <f>1/($B$11*SQRT(2*3.14159*EXP((B482-$B$9)^2/$B$10)))</f>
        <v>0.001700074038499774</v>
      </c>
    </row>
    <row r="483" spans="1:5" ht="18">
      <c r="A483" s="1">
        <f t="shared" si="30"/>
        <v>-10</v>
      </c>
      <c r="B483" s="1">
        <f t="shared" si="29"/>
        <v>10</v>
      </c>
      <c r="C483" s="1">
        <f t="shared" si="32"/>
        <v>0</v>
      </c>
      <c r="D483" s="1">
        <f t="shared" si="31"/>
        <v>0.0009765625</v>
      </c>
      <c r="E483" s="1">
        <f>1/($B$11*SQRT(2*3.14159*EXP((B483-$B$9)^2/$B$10)))</f>
        <v>0.001700074038499774</v>
      </c>
    </row>
    <row r="484" spans="1:5" ht="18">
      <c r="A484" s="1">
        <f t="shared" si="30"/>
        <v>-10</v>
      </c>
      <c r="B484" s="1">
        <f t="shared" si="29"/>
        <v>10</v>
      </c>
      <c r="C484" s="1">
        <f t="shared" si="32"/>
        <v>0</v>
      </c>
      <c r="D484" s="1">
        <f t="shared" si="31"/>
        <v>0.0009765625</v>
      </c>
      <c r="E484" s="1">
        <f>1/($B$11*SQRT(2*3.14159*EXP((B484-$B$9)^2/$B$10)))</f>
        <v>0.001700074038499774</v>
      </c>
    </row>
    <row r="485" spans="1:5" ht="18">
      <c r="A485" s="1">
        <f t="shared" si="30"/>
        <v>-10</v>
      </c>
      <c r="B485" s="1">
        <f t="shared" si="29"/>
        <v>10</v>
      </c>
      <c r="C485" s="1">
        <f t="shared" si="32"/>
        <v>0</v>
      </c>
      <c r="D485" s="1">
        <f t="shared" si="31"/>
        <v>0.0009765625</v>
      </c>
      <c r="E485" s="1">
        <f>1/($B$11*SQRT(2*3.14159*EXP((B485-$B$9)^2/$B$10)))</f>
        <v>0.001700074038499774</v>
      </c>
    </row>
    <row r="486" spans="1:5" ht="18">
      <c r="A486" s="1">
        <f t="shared" si="30"/>
        <v>-10</v>
      </c>
      <c r="B486" s="1">
        <f t="shared" si="29"/>
        <v>10</v>
      </c>
      <c r="C486" s="1">
        <f t="shared" si="32"/>
        <v>0</v>
      </c>
      <c r="D486" s="1">
        <f t="shared" si="31"/>
        <v>0.0009765625</v>
      </c>
      <c r="E486" s="1">
        <f>1/($B$11*SQRT(2*3.14159*EXP((B486-$B$9)^2/$B$10)))</f>
        <v>0.001700074038499774</v>
      </c>
    </row>
    <row r="487" spans="1:5" ht="18">
      <c r="A487" s="1">
        <f t="shared" si="30"/>
        <v>-10</v>
      </c>
      <c r="B487" s="1">
        <f t="shared" si="29"/>
        <v>10</v>
      </c>
      <c r="C487" s="1">
        <f t="shared" si="32"/>
        <v>0</v>
      </c>
      <c r="D487" s="1">
        <f t="shared" si="31"/>
        <v>0.0009765625</v>
      </c>
      <c r="E487" s="1">
        <f>1/($B$11*SQRT(2*3.14159*EXP((B487-$B$9)^2/$B$10)))</f>
        <v>0.001700074038499774</v>
      </c>
    </row>
    <row r="488" spans="1:5" ht="18">
      <c r="A488" s="1">
        <f t="shared" si="30"/>
        <v>-10</v>
      </c>
      <c r="B488" s="1">
        <f t="shared" si="29"/>
        <v>10</v>
      </c>
      <c r="C488" s="1">
        <f t="shared" si="32"/>
        <v>0</v>
      </c>
      <c r="D488" s="1">
        <f t="shared" si="31"/>
        <v>0.0009765625</v>
      </c>
      <c r="E488" s="1">
        <f>1/($B$11*SQRT(2*3.14159*EXP((B488-$B$9)^2/$B$10)))</f>
        <v>0.001700074038499774</v>
      </c>
    </row>
    <row r="489" spans="1:5" ht="18">
      <c r="A489" s="1">
        <f t="shared" si="30"/>
        <v>-10</v>
      </c>
      <c r="B489" s="1">
        <f t="shared" si="29"/>
        <v>10</v>
      </c>
      <c r="C489" s="1">
        <f t="shared" si="32"/>
        <v>0</v>
      </c>
      <c r="D489" s="1">
        <f t="shared" si="31"/>
        <v>0.0009765625</v>
      </c>
      <c r="E489" s="1">
        <f>1/($B$11*SQRT(2*3.14159*EXP((B489-$B$9)^2/$B$10)))</f>
        <v>0.001700074038499774</v>
      </c>
    </row>
    <row r="490" spans="1:5" ht="18">
      <c r="A490" s="1">
        <f t="shared" si="30"/>
        <v>-10</v>
      </c>
      <c r="B490" s="1">
        <f t="shared" si="29"/>
        <v>10</v>
      </c>
      <c r="C490" s="1">
        <f t="shared" si="32"/>
        <v>0</v>
      </c>
      <c r="D490" s="1">
        <f t="shared" si="31"/>
        <v>0.0009765625</v>
      </c>
      <c r="E490" s="1">
        <f>1/($B$11*SQRT(2*3.14159*EXP((B490-$B$9)^2/$B$10)))</f>
        <v>0.001700074038499774</v>
      </c>
    </row>
    <row r="491" spans="1:5" ht="18">
      <c r="A491" s="1">
        <f t="shared" si="30"/>
        <v>-10</v>
      </c>
      <c r="B491" s="1">
        <f t="shared" si="29"/>
        <v>10</v>
      </c>
      <c r="C491" s="1">
        <f t="shared" si="32"/>
        <v>0</v>
      </c>
      <c r="D491" s="1">
        <f t="shared" si="31"/>
        <v>0.0009765625</v>
      </c>
      <c r="E491" s="1">
        <f>1/($B$11*SQRT(2*3.14159*EXP((B491-$B$9)^2/$B$10)))</f>
        <v>0.001700074038499774</v>
      </c>
    </row>
    <row r="492" spans="1:5" ht="18">
      <c r="A492" s="1">
        <f t="shared" si="30"/>
        <v>-10</v>
      </c>
      <c r="B492" s="1">
        <f t="shared" si="29"/>
        <v>10</v>
      </c>
      <c r="C492" s="1">
        <f t="shared" si="32"/>
        <v>0</v>
      </c>
      <c r="D492" s="1">
        <f t="shared" si="31"/>
        <v>0.0009765625</v>
      </c>
      <c r="E492" s="1">
        <f>1/($B$11*SQRT(2*3.14159*EXP((B492-$B$9)^2/$B$10)))</f>
        <v>0.001700074038499774</v>
      </c>
    </row>
    <row r="493" spans="1:5" ht="18">
      <c r="A493" s="1">
        <f t="shared" si="30"/>
        <v>-10</v>
      </c>
      <c r="B493" s="1">
        <f t="shared" si="29"/>
        <v>10</v>
      </c>
      <c r="C493" s="1">
        <f t="shared" si="32"/>
        <v>0</v>
      </c>
      <c r="D493" s="1">
        <f t="shared" si="31"/>
        <v>0.0009765625</v>
      </c>
      <c r="E493" s="1">
        <f>1/($B$11*SQRT(2*3.14159*EXP((B493-$B$9)^2/$B$10)))</f>
        <v>0.001700074038499774</v>
      </c>
    </row>
    <row r="494" spans="1:5" ht="18">
      <c r="A494" s="1">
        <f t="shared" si="30"/>
        <v>-10</v>
      </c>
      <c r="B494" s="1">
        <f t="shared" si="29"/>
        <v>10</v>
      </c>
      <c r="C494" s="1">
        <f t="shared" si="32"/>
        <v>0</v>
      </c>
      <c r="D494" s="1">
        <f t="shared" si="31"/>
        <v>0.0009765625</v>
      </c>
      <c r="E494" s="1">
        <f>1/($B$11*SQRT(2*3.14159*EXP((B494-$B$9)^2/$B$10)))</f>
        <v>0.001700074038499774</v>
      </c>
    </row>
    <row r="495" spans="1:5" ht="18">
      <c r="A495" s="1">
        <f t="shared" si="30"/>
        <v>-10</v>
      </c>
      <c r="B495" s="1">
        <f t="shared" si="29"/>
        <v>10</v>
      </c>
      <c r="C495" s="1">
        <f t="shared" si="32"/>
        <v>0</v>
      </c>
      <c r="D495" s="1">
        <f t="shared" si="31"/>
        <v>0.0009765625</v>
      </c>
      <c r="E495" s="1">
        <f>1/($B$11*SQRT(2*3.14159*EXP((B495-$B$9)^2/$B$10)))</f>
        <v>0.001700074038499774</v>
      </c>
    </row>
    <row r="496" spans="1:5" ht="18">
      <c r="A496" s="1">
        <f t="shared" si="30"/>
        <v>-10</v>
      </c>
      <c r="B496" s="1">
        <f t="shared" si="29"/>
        <v>10</v>
      </c>
      <c r="C496" s="1">
        <f t="shared" si="32"/>
        <v>0</v>
      </c>
      <c r="D496" s="1">
        <f t="shared" si="31"/>
        <v>0.0009765625</v>
      </c>
      <c r="E496" s="1">
        <f>1/($B$11*SQRT(2*3.14159*EXP((B496-$B$9)^2/$B$10)))</f>
        <v>0.001700074038499774</v>
      </c>
    </row>
    <row r="497" spans="1:5" ht="18">
      <c r="A497" s="1">
        <f t="shared" si="30"/>
        <v>-10</v>
      </c>
      <c r="B497" s="1">
        <f t="shared" si="29"/>
        <v>10</v>
      </c>
      <c r="C497" s="1">
        <f t="shared" si="32"/>
        <v>0</v>
      </c>
      <c r="D497" s="1">
        <f t="shared" si="31"/>
        <v>0.0009765625</v>
      </c>
      <c r="E497" s="1">
        <f>1/($B$11*SQRT(2*3.14159*EXP((B497-$B$9)^2/$B$10)))</f>
        <v>0.001700074038499774</v>
      </c>
    </row>
    <row r="498" spans="1:5" ht="18">
      <c r="A498" s="1">
        <f t="shared" si="30"/>
        <v>-10</v>
      </c>
      <c r="B498" s="1">
        <f>MIN($B$8,B497+1)</f>
        <v>10</v>
      </c>
      <c r="C498" s="1">
        <f t="shared" si="32"/>
        <v>0</v>
      </c>
      <c r="D498" s="1">
        <f t="shared" si="31"/>
        <v>0.0009765625</v>
      </c>
      <c r="E498" s="1">
        <f>1/($B$11*SQRT(2*3.14159*EXP((B498-$B$9)^2/$B$10)))</f>
        <v>0.001700074038499774</v>
      </c>
    </row>
    <row r="499" spans="1:5" ht="18">
      <c r="A499" s="1">
        <f t="shared" si="30"/>
        <v>-10</v>
      </c>
      <c r="B499" s="1">
        <f>MIN($B$8,B498+1)</f>
        <v>10</v>
      </c>
      <c r="C499" s="1">
        <f t="shared" si="32"/>
        <v>0</v>
      </c>
      <c r="D499" s="1">
        <f t="shared" si="31"/>
        <v>0.0009765625</v>
      </c>
      <c r="E499" s="1">
        <f>1/($B$11*SQRT(2*3.14159*EXP((B499-$B$9)^2/$B$10)))</f>
        <v>0.001700074038499774</v>
      </c>
    </row>
    <row r="500" spans="1:5" ht="18">
      <c r="A500" s="1">
        <f t="shared" si="30"/>
        <v>-10</v>
      </c>
      <c r="B500" s="1">
        <f>MIN($B$8,B499+1)</f>
        <v>10</v>
      </c>
      <c r="C500" s="1">
        <f t="shared" si="32"/>
        <v>0</v>
      </c>
      <c r="D500" s="1">
        <f t="shared" si="31"/>
        <v>0.0009765625</v>
      </c>
      <c r="E500" s="1">
        <f>1/($B$11*SQRT(2*3.14159*EXP((B500-$B$9)^2/$B$10)))</f>
        <v>0.001700074038499774</v>
      </c>
    </row>
    <row r="501" spans="1:5" ht="18">
      <c r="A501" s="1">
        <f t="shared" si="30"/>
        <v>-10</v>
      </c>
      <c r="B501" s="1">
        <f>MIN($B$8,B500+1)</f>
        <v>10</v>
      </c>
      <c r="C501" s="1">
        <f t="shared" si="32"/>
        <v>0</v>
      </c>
      <c r="D501" s="1">
        <f t="shared" si="31"/>
        <v>0.0009765625</v>
      </c>
      <c r="E501" s="1">
        <f>1/($B$11*SQRT(2*3.14159*EXP((B501-$B$9)^2/$B$10)))</f>
        <v>0.001700074038499774</v>
      </c>
    </row>
    <row r="502" spans="1:5" ht="18">
      <c r="A502" s="1">
        <f t="shared" si="30"/>
        <v>-10</v>
      </c>
      <c r="B502" s="1">
        <f>MIN($B$8,B501+1)</f>
        <v>10</v>
      </c>
      <c r="C502" s="1">
        <f t="shared" si="32"/>
        <v>0</v>
      </c>
      <c r="D502" s="1">
        <f t="shared" si="31"/>
        <v>0.0009765625</v>
      </c>
      <c r="E502" s="1">
        <f>1/($B$11*SQRT(2*3.14159*EXP((B502-$B$9)^2/$B$10)))</f>
        <v>0.001700074038499774</v>
      </c>
    </row>
    <row r="503" spans="1:5" ht="18">
      <c r="A503" s="1">
        <f t="shared" si="30"/>
        <v>-10</v>
      </c>
      <c r="B503" s="1">
        <f>MIN($B$8,B502+1)</f>
        <v>10</v>
      </c>
      <c r="C503" s="1">
        <f t="shared" si="32"/>
        <v>0</v>
      </c>
      <c r="D503" s="1">
        <f t="shared" si="31"/>
        <v>0.0009765625</v>
      </c>
      <c r="E503" s="1">
        <f>1/($B$11*SQRT(2*3.14159*EXP((B503-$B$9)^2/$B$10)))</f>
        <v>0.001700074038499774</v>
      </c>
    </row>
    <row r="504" spans="1:5" ht="18">
      <c r="A504" s="1">
        <f t="shared" si="30"/>
        <v>-10</v>
      </c>
      <c r="B504" s="1">
        <f>MIN($B$8,B503+1)</f>
        <v>10</v>
      </c>
      <c r="C504" s="1">
        <f t="shared" si="32"/>
        <v>0</v>
      </c>
      <c r="D504" s="1">
        <f t="shared" si="31"/>
        <v>0.0009765625</v>
      </c>
      <c r="E504" s="1">
        <f>1/($B$11*SQRT(2*3.14159*EXP((B504-$B$9)^2/$B$10)))</f>
        <v>0.001700074038499774</v>
      </c>
    </row>
    <row r="505" spans="1:5" ht="18">
      <c r="A505" s="1">
        <f t="shared" si="30"/>
        <v>-10</v>
      </c>
      <c r="B505" s="1">
        <f>MIN($B$8,B504+1)</f>
        <v>10</v>
      </c>
      <c r="C505" s="1">
        <f t="shared" si="32"/>
        <v>0</v>
      </c>
      <c r="D505" s="1">
        <f t="shared" si="31"/>
        <v>0.0009765625</v>
      </c>
      <c r="E505" s="1">
        <f>1/($B$11*SQRT(2*3.14159*EXP((B505-$B$9)^2/$B$10)))</f>
        <v>0.001700074038499774</v>
      </c>
    </row>
    <row r="506" spans="1:5" ht="18">
      <c r="A506" s="1">
        <f t="shared" si="30"/>
        <v>-10</v>
      </c>
      <c r="B506" s="1">
        <f>MIN($B$8,B505+1)</f>
        <v>10</v>
      </c>
      <c r="C506" s="1">
        <f t="shared" si="32"/>
        <v>0</v>
      </c>
      <c r="D506" s="1">
        <f t="shared" si="31"/>
        <v>0.0009765625</v>
      </c>
      <c r="E506" s="1">
        <f>1/($B$11*SQRT(2*3.14159*EXP((B506-$B$9)^2/$B$10)))</f>
        <v>0.001700074038499774</v>
      </c>
    </row>
    <row r="507" spans="1:5" ht="18">
      <c r="A507" s="1">
        <f t="shared" si="30"/>
        <v>-10</v>
      </c>
      <c r="B507" s="1">
        <f>MIN($B$8,B506+1)</f>
        <v>10</v>
      </c>
      <c r="C507" s="1">
        <f t="shared" si="32"/>
        <v>0</v>
      </c>
      <c r="D507" s="1">
        <f t="shared" si="31"/>
        <v>0.0009765625</v>
      </c>
      <c r="E507" s="1">
        <f>1/($B$11*SQRT(2*3.14159*EXP((B507-$B$9)^2/$B$10)))</f>
        <v>0.001700074038499774</v>
      </c>
    </row>
    <row r="508" spans="1:5" ht="18">
      <c r="A508" s="1">
        <f t="shared" si="30"/>
        <v>-10</v>
      </c>
      <c r="B508" s="1">
        <f>MIN($B$8,B507+1)</f>
        <v>10</v>
      </c>
      <c r="C508" s="1">
        <f t="shared" si="32"/>
        <v>0</v>
      </c>
      <c r="D508" s="1">
        <f t="shared" si="31"/>
        <v>0.0009765625</v>
      </c>
      <c r="E508" s="1">
        <f>1/($B$11*SQRT(2*3.14159*EXP((B508-$B$9)^2/$B$10)))</f>
        <v>0.001700074038499774</v>
      </c>
    </row>
    <row r="509" spans="1:5" ht="18">
      <c r="A509" s="1">
        <f t="shared" si="30"/>
        <v>-10</v>
      </c>
      <c r="B509" s="1">
        <f>MIN($B$8,B508+1)</f>
        <v>10</v>
      </c>
      <c r="C509" s="1">
        <f t="shared" si="32"/>
        <v>0</v>
      </c>
      <c r="D509" s="1">
        <f t="shared" si="31"/>
        <v>0.0009765625</v>
      </c>
      <c r="E509" s="1">
        <f>1/($B$11*SQRT(2*3.14159*EXP((B509-$B$9)^2/$B$10)))</f>
        <v>0.001700074038499774</v>
      </c>
    </row>
    <row r="510" ht="18">
      <c r="B510" s="1">
        <v>30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2">
      <selection activeCell="D11" sqref="D11"/>
    </sheetView>
  </sheetViews>
  <sheetFormatPr defaultColWidth="9.140625" defaultRowHeight="12.75"/>
  <cols>
    <col min="1" max="1" width="9.140625" style="3" customWidth="1"/>
    <col min="2" max="2" width="12.421875" style="3" bestFit="1" customWidth="1"/>
    <col min="3" max="3" width="9.7109375" style="3" bestFit="1" customWidth="1"/>
    <col min="4" max="8" width="9.140625" style="3" customWidth="1"/>
    <col min="9" max="16384" width="9.140625" style="3" customWidth="1"/>
  </cols>
  <sheetData>
    <row r="1" ht="15.75">
      <c r="A1" s="5" t="s">
        <v>14</v>
      </c>
    </row>
    <row r="3" spans="1:3" ht="15">
      <c r="A3" s="3" t="s">
        <v>20</v>
      </c>
      <c r="C3" s="3">
        <v>0.5</v>
      </c>
    </row>
    <row r="4" spans="1:3" ht="15">
      <c r="A4" s="3" t="s">
        <v>21</v>
      </c>
      <c r="C4" s="3">
        <f>1-C3</f>
        <v>0.5</v>
      </c>
    </row>
    <row r="6" spans="1:3" ht="15">
      <c r="A6" s="3" t="s">
        <v>15</v>
      </c>
      <c r="C6" s="4">
        <v>8</v>
      </c>
    </row>
    <row r="8" spans="1:19" ht="15">
      <c r="A8" s="3" t="s">
        <v>17</v>
      </c>
      <c r="C8" s="3">
        <f>+C6</f>
        <v>8</v>
      </c>
      <c r="D8" s="3">
        <f>+C8+$C$6</f>
        <v>16</v>
      </c>
      <c r="E8" s="3">
        <f aca="true" t="shared" si="0" ref="E8:N8">+D8+$C$6</f>
        <v>24</v>
      </c>
      <c r="F8" s="3">
        <f t="shared" si="0"/>
        <v>32</v>
      </c>
      <c r="G8" s="3">
        <f t="shared" si="0"/>
        <v>40</v>
      </c>
      <c r="H8" s="3">
        <f t="shared" si="0"/>
        <v>48</v>
      </c>
      <c r="I8" s="3">
        <f t="shared" si="0"/>
        <v>56</v>
      </c>
      <c r="J8" s="3">
        <f t="shared" si="0"/>
        <v>64</v>
      </c>
      <c r="K8" s="3">
        <f t="shared" si="0"/>
        <v>72</v>
      </c>
      <c r="L8" s="3">
        <f t="shared" si="0"/>
        <v>80</v>
      </c>
      <c r="M8" s="3">
        <f t="shared" si="0"/>
        <v>88</v>
      </c>
      <c r="N8" s="3">
        <f t="shared" si="0"/>
        <v>96</v>
      </c>
      <c r="O8" s="3">
        <f>+N8+$C$6</f>
        <v>104</v>
      </c>
      <c r="P8" s="3">
        <f>+O8+$C$6</f>
        <v>112</v>
      </c>
      <c r="Q8" s="3">
        <f>+P8+$C$6</f>
        <v>120</v>
      </c>
      <c r="R8" s="3">
        <f>+Q8+$C$6</f>
        <v>128</v>
      </c>
      <c r="S8" s="3">
        <f>+R8+$C$6</f>
        <v>136</v>
      </c>
    </row>
    <row r="9" spans="1:19" ht="15">
      <c r="A9" s="3" t="s">
        <v>22</v>
      </c>
      <c r="C9" s="3">
        <f>+(C8+$C$6)/2</f>
        <v>8</v>
      </c>
      <c r="D9" s="3">
        <f aca="true" t="shared" si="1" ref="D9:N9">+(D8+$C$6)/2</f>
        <v>12</v>
      </c>
      <c r="E9" s="3">
        <f t="shared" si="1"/>
        <v>16</v>
      </c>
      <c r="F9" s="3">
        <f t="shared" si="1"/>
        <v>20</v>
      </c>
      <c r="G9" s="3">
        <f t="shared" si="1"/>
        <v>24</v>
      </c>
      <c r="H9" s="3">
        <f t="shared" si="1"/>
        <v>28</v>
      </c>
      <c r="I9" s="3">
        <f t="shared" si="1"/>
        <v>32</v>
      </c>
      <c r="J9" s="3">
        <f t="shared" si="1"/>
        <v>36</v>
      </c>
      <c r="K9" s="3">
        <f t="shared" si="1"/>
        <v>40</v>
      </c>
      <c r="L9" s="3">
        <f t="shared" si="1"/>
        <v>44</v>
      </c>
      <c r="M9" s="3">
        <f t="shared" si="1"/>
        <v>48</v>
      </c>
      <c r="N9" s="3">
        <f t="shared" si="1"/>
        <v>52</v>
      </c>
      <c r="O9" s="3">
        <f>+(O8+$C$6)/2</f>
        <v>56</v>
      </c>
      <c r="P9" s="3">
        <f>+(P8+$C$6)/2</f>
        <v>60</v>
      </c>
      <c r="Q9" s="3">
        <f>+(Q8+$C$6)/2</f>
        <v>64</v>
      </c>
      <c r="R9" s="3">
        <f>+(R8+$C$6)/2</f>
        <v>68</v>
      </c>
      <c r="S9" s="3">
        <f>+(S8+$C$6)/2</f>
        <v>72</v>
      </c>
    </row>
    <row r="10" spans="1:19" ht="15">
      <c r="A10" s="3" t="s">
        <v>16</v>
      </c>
      <c r="C10" s="3">
        <f>+C8-C9</f>
        <v>0</v>
      </c>
      <c r="D10" s="3">
        <f aca="true" t="shared" si="2" ref="D10:N10">+D8-D9</f>
        <v>4</v>
      </c>
      <c r="E10" s="3">
        <f t="shared" si="2"/>
        <v>8</v>
      </c>
      <c r="F10" s="3">
        <f t="shared" si="2"/>
        <v>12</v>
      </c>
      <c r="G10" s="3">
        <f t="shared" si="2"/>
        <v>16</v>
      </c>
      <c r="H10" s="3">
        <f t="shared" si="2"/>
        <v>20</v>
      </c>
      <c r="I10" s="3">
        <f t="shared" si="2"/>
        <v>24</v>
      </c>
      <c r="J10" s="3">
        <f t="shared" si="2"/>
        <v>28</v>
      </c>
      <c r="K10" s="3">
        <f t="shared" si="2"/>
        <v>32</v>
      </c>
      <c r="L10" s="3">
        <f t="shared" si="2"/>
        <v>36</v>
      </c>
      <c r="M10" s="3">
        <f t="shared" si="2"/>
        <v>40</v>
      </c>
      <c r="N10" s="3">
        <f t="shared" si="2"/>
        <v>44</v>
      </c>
      <c r="O10" s="3">
        <f>+O8-O9</f>
        <v>48</v>
      </c>
      <c r="P10" s="3">
        <f>+P8-P9</f>
        <v>52</v>
      </c>
      <c r="Q10" s="3">
        <f>+Q8-Q9</f>
        <v>56</v>
      </c>
      <c r="R10" s="3">
        <f>+R8-R9</f>
        <v>60</v>
      </c>
      <c r="S10" s="3">
        <f>+S8-S9</f>
        <v>64</v>
      </c>
    </row>
    <row r="12" spans="1:19" ht="15">
      <c r="A12" s="3" t="s">
        <v>18</v>
      </c>
      <c r="C12" s="3">
        <f>FACT(C8)/(FACT(C10)*FACT(C8-C10))*$C$3^C10*$C$4^C9</f>
        <v>0.00390625</v>
      </c>
      <c r="D12" s="3">
        <f aca="true" t="shared" si="3" ref="D12:N12">FACT(D8)/(FACT(D10)*FACT(D8-D10))*$C$3^D10*$C$4^D9</f>
        <v>0.02777099609375</v>
      </c>
      <c r="E12" s="3">
        <f t="shared" si="3"/>
        <v>0.04383748769760132</v>
      </c>
      <c r="F12" s="3">
        <f t="shared" si="3"/>
        <v>0.05257149226963521</v>
      </c>
      <c r="G12" s="3">
        <f t="shared" si="3"/>
        <v>0.05716365344596854</v>
      </c>
      <c r="H12" s="3">
        <f>FACT(H8)/(FACT(H10)*FACT(H8-H10))*$C$3^H10*$C$4^H9</f>
        <v>0.059457077305665955</v>
      </c>
      <c r="I12" s="3">
        <f t="shared" si="3"/>
        <v>0.06043820587466433</v>
      </c>
      <c r="J12" s="3">
        <f t="shared" si="3"/>
        <v>0.060648659108342044</v>
      </c>
      <c r="K12" s="3">
        <f t="shared" si="3"/>
        <v>0.060397557756483415</v>
      </c>
      <c r="L12" s="3">
        <f t="shared" si="3"/>
        <v>0.05986783774077079</v>
      </c>
      <c r="M12" s="3">
        <f t="shared" si="3"/>
        <v>0.059171121292397044</v>
      </c>
      <c r="N12" s="3">
        <f t="shared" si="3"/>
        <v>0.058377208897473026</v>
      </c>
      <c r="O12" s="3">
        <f>FACT(O8)/(FACT(O10)*FACT(O8-O10))*$C$3^O10*$C$4^O9</f>
        <v>0.057530571594202155</v>
      </c>
      <c r="P12" s="3">
        <f>FACT(P8)/(FACT(P10)*FACT(P8-P10))*$C$3^P10*$C$4^P9</f>
        <v>0.05665991130791918</v>
      </c>
      <c r="Q12" s="3">
        <f>FACT(Q8)/(FACT(Q10)*FACT(Q8-Q10))*$C$3^Q10*$C$4^Q9</f>
        <v>0.05578388181302855</v>
      </c>
      <c r="R12" s="3">
        <f>FACT(R8)/(FACT(R10)*FACT(R8-R10))*$C$3^R10*$C$4^R9</f>
        <v>0.054914608813541</v>
      </c>
      <c r="S12" s="3">
        <f>FACT(S8)/(FACT(S10)*FACT(S8-S10))*$C$3^S10*$C$4^S9</f>
        <v>0.054059909053602986</v>
      </c>
    </row>
    <row r="13" spans="1:19" ht="15">
      <c r="A13" s="3" t="s">
        <v>23</v>
      </c>
      <c r="C13" s="3">
        <f>+$C$3*C8</f>
        <v>4</v>
      </c>
      <c r="D13" s="3">
        <f aca="true" t="shared" si="4" ref="D13:N13">+$C$3*D8</f>
        <v>8</v>
      </c>
      <c r="E13" s="3">
        <f t="shared" si="4"/>
        <v>12</v>
      </c>
      <c r="F13" s="3">
        <f t="shared" si="4"/>
        <v>16</v>
      </c>
      <c r="G13" s="3">
        <f t="shared" si="4"/>
        <v>20</v>
      </c>
      <c r="H13" s="3">
        <f t="shared" si="4"/>
        <v>24</v>
      </c>
      <c r="I13" s="3">
        <f t="shared" si="4"/>
        <v>28</v>
      </c>
      <c r="J13" s="3">
        <f t="shared" si="4"/>
        <v>32</v>
      </c>
      <c r="K13" s="3">
        <f t="shared" si="4"/>
        <v>36</v>
      </c>
      <c r="L13" s="3">
        <f t="shared" si="4"/>
        <v>40</v>
      </c>
      <c r="M13" s="3">
        <f t="shared" si="4"/>
        <v>44</v>
      </c>
      <c r="N13" s="3">
        <f t="shared" si="4"/>
        <v>48</v>
      </c>
      <c r="O13" s="3">
        <f>+$C$3*O8</f>
        <v>52</v>
      </c>
      <c r="P13" s="3">
        <f>+$C$3*P8</f>
        <v>56</v>
      </c>
      <c r="Q13" s="3">
        <f>+$C$3*Q8</f>
        <v>60</v>
      </c>
      <c r="R13" s="3">
        <f>+$C$3*R8</f>
        <v>64</v>
      </c>
      <c r="S13" s="3">
        <f>+$C$3*S8</f>
        <v>68</v>
      </c>
    </row>
    <row r="14" spans="1:19" ht="15">
      <c r="A14" s="3" t="s">
        <v>9</v>
      </c>
      <c r="C14" s="3">
        <f>+C8*$C$3*$C$4</f>
        <v>2</v>
      </c>
      <c r="D14" s="3">
        <f aca="true" t="shared" si="5" ref="D14:N14">+D8*$C$3*$C$4</f>
        <v>4</v>
      </c>
      <c r="E14" s="3">
        <f t="shared" si="5"/>
        <v>6</v>
      </c>
      <c r="F14" s="3">
        <f t="shared" si="5"/>
        <v>8</v>
      </c>
      <c r="G14" s="3">
        <f t="shared" si="5"/>
        <v>10</v>
      </c>
      <c r="H14" s="3">
        <f t="shared" si="5"/>
        <v>12</v>
      </c>
      <c r="I14" s="3">
        <f t="shared" si="5"/>
        <v>14</v>
      </c>
      <c r="J14" s="3">
        <f t="shared" si="5"/>
        <v>16</v>
      </c>
      <c r="K14" s="3">
        <f t="shared" si="5"/>
        <v>18</v>
      </c>
      <c r="L14" s="3">
        <f t="shared" si="5"/>
        <v>20</v>
      </c>
      <c r="M14" s="3">
        <f t="shared" si="5"/>
        <v>22</v>
      </c>
      <c r="N14" s="3">
        <f t="shared" si="5"/>
        <v>24</v>
      </c>
      <c r="O14" s="3">
        <f>+O8*$C$3*$C$4</f>
        <v>26</v>
      </c>
      <c r="P14" s="3">
        <f>+P8*$C$3*$C$4</f>
        <v>28</v>
      </c>
      <c r="Q14" s="3">
        <f>+Q8*$C$3*$C$4</f>
        <v>30</v>
      </c>
      <c r="R14" s="3">
        <f>+R8*$C$3*$C$4</f>
        <v>32</v>
      </c>
      <c r="S14" s="3">
        <f>+S8*$C$3*$C$4</f>
        <v>34</v>
      </c>
    </row>
    <row r="15" spans="1:19" ht="15">
      <c r="A15" s="3" t="s">
        <v>19</v>
      </c>
      <c r="C15" s="3">
        <f>1/SQRT(C14*2*3.14159*EXP((C10-C13)^2/C14))</f>
        <v>0.0051667485206063615</v>
      </c>
      <c r="D15" s="3">
        <f aca="true" t="shared" si="6" ref="D15:N15">1/SQRT(D14*2*3.14159*EXP((D10-D13)^2/D14))</f>
        <v>0.026995494657655866</v>
      </c>
      <c r="E15" s="3">
        <f t="shared" si="6"/>
        <v>0.042931426069237645</v>
      </c>
      <c r="F15" s="3">
        <f t="shared" si="6"/>
        <v>0.051888459091732175</v>
      </c>
      <c r="G15" s="3">
        <f t="shared" si="6"/>
        <v>0.05668585006273923</v>
      </c>
      <c r="H15" s="3">
        <f t="shared" si="6"/>
        <v>0.05912756192619237</v>
      </c>
      <c r="I15" s="3">
        <f t="shared" si="6"/>
        <v>0.06021129334859523</v>
      </c>
      <c r="J15" s="3">
        <f t="shared" si="6"/>
        <v>0.06049270667779295</v>
      </c>
      <c r="K15" s="3">
        <f t="shared" si="6"/>
        <v>0.060291241517469375</v>
      </c>
      <c r="L15" s="3">
        <f t="shared" si="6"/>
        <v>0.059796733237716226</v>
      </c>
      <c r="M15" s="3">
        <f t="shared" si="6"/>
        <v>0.059125338845279145</v>
      </c>
      <c r="N15" s="3">
        <f t="shared" si="6"/>
        <v>0.05834985767692081</v>
      </c>
      <c r="O15" s="3">
        <f>1/SQRT(O14*2*3.14159*EXP((O10-O13)^2/O14))</f>
        <v>0.05751677195278274</v>
      </c>
      <c r="P15" s="3">
        <f>1/SQRT(P14*2*3.14159*EXP((P10-P13)^2/P14))</f>
        <v>0.056656154780898665</v>
      </c>
      <c r="Q15" s="3">
        <f>1/SQRT(Q14*2*3.14159*EXP((Q10-Q13)^2/Q14))</f>
        <v>0.05578761049598071</v>
      </c>
      <c r="R15" s="3">
        <f>1/SQRT(R14*2*3.14159*EXP((R10-R13)^2/R14))</f>
        <v>0.05492393437960155</v>
      </c>
      <c r="S15" s="3">
        <f>1/SQRT(S14*2*3.14159*EXP((S10-S13)^2/S14))</f>
        <v>0.054073421915277836</v>
      </c>
    </row>
    <row r="17" spans="1:19" ht="15">
      <c r="A17" s="3" t="s">
        <v>24</v>
      </c>
      <c r="C17" s="3">
        <f>ABS(C15-C12)</f>
        <v>0.0012604985206063615</v>
      </c>
      <c r="D17" s="3">
        <f aca="true" t="shared" si="7" ref="D17:N17">ABS(D15-D12)</f>
        <v>0.0007755014360941344</v>
      </c>
      <c r="E17" s="3">
        <f t="shared" si="7"/>
        <v>0.0009060616283636733</v>
      </c>
      <c r="F17" s="3">
        <f t="shared" si="7"/>
        <v>0.0006830331779030321</v>
      </c>
      <c r="G17" s="3">
        <f t="shared" si="7"/>
        <v>0.00047780338322930827</v>
      </c>
      <c r="H17" s="3">
        <f t="shared" si="7"/>
        <v>0.00032951537947358694</v>
      </c>
      <c r="I17" s="3">
        <f t="shared" si="7"/>
        <v>0.00022691252606910073</v>
      </c>
      <c r="J17" s="3">
        <f t="shared" si="7"/>
        <v>0.00015595243054909724</v>
      </c>
      <c r="K17" s="3">
        <f t="shared" si="7"/>
        <v>0.00010631623901403986</v>
      </c>
      <c r="L17" s="3">
        <f t="shared" si="7"/>
        <v>7.110450305456567E-05</v>
      </c>
      <c r="M17" s="3">
        <f t="shared" si="7"/>
        <v>4.5782447117899416E-05</v>
      </c>
      <c r="N17" s="3">
        <f t="shared" si="7"/>
        <v>2.7351220552217226E-05</v>
      </c>
      <c r="O17" s="3">
        <f>ABS(O15-O12)</f>
        <v>1.3799641419412478E-05</v>
      </c>
      <c r="P17" s="3">
        <f>ABS(P15-P12)</f>
        <v>3.756527020511158E-06</v>
      </c>
      <c r="Q17" s="3">
        <f>ABS(Q15-Q12)</f>
        <v>3.728682952161555E-06</v>
      </c>
      <c r="R17" s="3">
        <f>ABS(R15-R12)</f>
        <v>9.325566060550128E-06</v>
      </c>
      <c r="S17" s="3">
        <f>ABS(S15-S12)</f>
        <v>1.3512861674849774E-05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Wohl Capital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2009-04-25T17:53:10Z</dcterms:created>
  <dcterms:modified xsi:type="dcterms:W3CDTF">2009-04-26T18:31:43Z</dcterms:modified>
  <cp:category/>
  <cp:version/>
  <cp:contentType/>
  <cp:contentStatus/>
</cp:coreProperties>
</file>